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mc:AlternateContent xmlns:mc="http://schemas.openxmlformats.org/markup-compatibility/2006">
    <mc:Choice Requires="x15">
      <x15ac:absPath xmlns:x15ac="http://schemas.microsoft.com/office/spreadsheetml/2010/11/ac" url="G:\2023年考试\"/>
    </mc:Choice>
  </mc:AlternateContent>
  <xr:revisionPtr revIDLastSave="0" documentId="13_ncr:1_{3D8B24E0-5B9E-4E22-94D4-D4AFE7FCE8F1}" xr6:coauthVersionLast="47" xr6:coauthVersionMax="47" xr10:uidLastSave="{00000000-0000-0000-0000-000000000000}"/>
  <bookViews>
    <workbookView xWindow="-120" yWindow="-120" windowWidth="29040" windowHeight="15840" xr2:uid="{00000000-000D-0000-FFFF-FFFF00000000}"/>
  </bookViews>
  <sheets>
    <sheet name="总成绩" sheetId="7" r:id="rId1"/>
  </sheets>
  <definedNames>
    <definedName name="_xlnm._FilterDatabase" localSheetId="0" hidden="1">总成绩!$A$2:$P$181</definedName>
    <definedName name="_xlnm.Print_Titles" localSheetId="0">总成绩!$1:$2</definedName>
  </definedNames>
  <calcPr calcId="181029" iterate="1"/>
</workbook>
</file>

<file path=xl/calcChain.xml><?xml version="1.0" encoding="utf-8"?>
<calcChain xmlns="http://schemas.openxmlformats.org/spreadsheetml/2006/main">
  <c r="M181" i="7" l="1"/>
  <c r="L181" i="7"/>
  <c r="J181" i="7"/>
  <c r="M180" i="7"/>
  <c r="L180" i="7"/>
  <c r="J180" i="7"/>
  <c r="L179" i="7"/>
  <c r="M179" i="7" s="1"/>
  <c r="J179" i="7"/>
  <c r="L178" i="7"/>
  <c r="J178" i="7"/>
  <c r="M178" i="7" s="1"/>
  <c r="L177" i="7"/>
  <c r="J177" i="7"/>
  <c r="M177" i="7" s="1"/>
  <c r="M176" i="7"/>
  <c r="L176" i="7"/>
  <c r="J176" i="7"/>
  <c r="L175" i="7"/>
  <c r="M175" i="7" s="1"/>
  <c r="J175" i="7"/>
  <c r="L174" i="7"/>
  <c r="J174" i="7"/>
  <c r="M174" i="7" s="1"/>
  <c r="L173" i="7"/>
  <c r="J173" i="7"/>
  <c r="M173" i="7" s="1"/>
  <c r="M172" i="7"/>
  <c r="L172" i="7"/>
  <c r="J172" i="7"/>
  <c r="L171" i="7"/>
  <c r="M171" i="7" s="1"/>
  <c r="J171" i="7"/>
  <c r="L170" i="7"/>
  <c r="J170" i="7"/>
  <c r="M170" i="7" s="1"/>
  <c r="L169" i="7"/>
  <c r="J169" i="7"/>
  <c r="M169" i="7" s="1"/>
  <c r="M168" i="7"/>
  <c r="L168" i="7"/>
  <c r="J168" i="7"/>
  <c r="L167" i="7"/>
  <c r="M167" i="7" s="1"/>
  <c r="J167" i="7"/>
  <c r="L166" i="7"/>
  <c r="J166" i="7"/>
  <c r="M166" i="7" s="1"/>
  <c r="L165" i="7"/>
  <c r="J165" i="7"/>
  <c r="M165" i="7" s="1"/>
  <c r="M164" i="7"/>
  <c r="L164" i="7"/>
  <c r="J164" i="7"/>
  <c r="L163" i="7"/>
  <c r="M163" i="7" s="1"/>
  <c r="J163" i="7"/>
  <c r="L162" i="7"/>
  <c r="J162" i="7"/>
  <c r="M162" i="7" s="1"/>
  <c r="L161" i="7"/>
  <c r="J161" i="7"/>
  <c r="M161" i="7" s="1"/>
  <c r="M160" i="7"/>
  <c r="L160" i="7"/>
  <c r="J160" i="7"/>
  <c r="L159" i="7"/>
  <c r="M159" i="7" s="1"/>
  <c r="J159" i="7"/>
  <c r="L158" i="7"/>
  <c r="J158" i="7"/>
  <c r="M158" i="7" s="1"/>
  <c r="L157" i="7"/>
  <c r="J157" i="7"/>
  <c r="M157" i="7" s="1"/>
  <c r="M156" i="7"/>
  <c r="L156" i="7"/>
  <c r="J156" i="7"/>
  <c r="L155" i="7"/>
  <c r="M155" i="7" s="1"/>
  <c r="J155" i="7"/>
  <c r="L154" i="7"/>
  <c r="J154" i="7"/>
  <c r="M154" i="7" s="1"/>
  <c r="L153" i="7"/>
  <c r="J153" i="7"/>
  <c r="M153" i="7" s="1"/>
  <c r="M152" i="7"/>
  <c r="L152" i="7"/>
  <c r="J152" i="7"/>
  <c r="L151" i="7"/>
  <c r="M151" i="7" s="1"/>
  <c r="J151" i="7"/>
  <c r="L150" i="7"/>
  <c r="J150" i="7"/>
  <c r="M150" i="7" s="1"/>
  <c r="L149" i="7"/>
  <c r="J149" i="7"/>
  <c r="M149" i="7" s="1"/>
  <c r="M148" i="7"/>
  <c r="L148" i="7"/>
  <c r="J148" i="7"/>
  <c r="L147" i="7"/>
  <c r="M147" i="7" s="1"/>
  <c r="J147" i="7"/>
  <c r="L146" i="7"/>
  <c r="J146" i="7"/>
  <c r="M146" i="7" s="1"/>
  <c r="L145" i="7"/>
  <c r="J145" i="7"/>
  <c r="M145" i="7" s="1"/>
  <c r="M144" i="7"/>
  <c r="L144" i="7"/>
  <c r="J144" i="7"/>
  <c r="L143" i="7"/>
  <c r="M143" i="7" s="1"/>
  <c r="J143" i="7"/>
  <c r="L142" i="7"/>
  <c r="J142" i="7"/>
  <c r="M142" i="7" s="1"/>
  <c r="L141" i="7"/>
  <c r="J141" i="7"/>
  <c r="M141" i="7" s="1"/>
  <c r="M140" i="7"/>
  <c r="L140" i="7"/>
  <c r="J140" i="7"/>
  <c r="L139" i="7"/>
  <c r="M139" i="7" s="1"/>
  <c r="J139" i="7"/>
  <c r="L138" i="7"/>
  <c r="J138" i="7"/>
  <c r="M138" i="7" s="1"/>
  <c r="L137" i="7"/>
  <c r="J137" i="7"/>
  <c r="M137" i="7" s="1"/>
  <c r="M136" i="7"/>
  <c r="L136" i="7"/>
  <c r="J136" i="7"/>
  <c r="L135" i="7"/>
  <c r="M135" i="7" s="1"/>
  <c r="J135" i="7"/>
  <c r="L134" i="7"/>
  <c r="J134" i="7"/>
  <c r="M134" i="7" s="1"/>
  <c r="L133" i="7"/>
  <c r="J133" i="7"/>
  <c r="M133" i="7" s="1"/>
  <c r="M132" i="7"/>
  <c r="L132" i="7"/>
  <c r="J132" i="7"/>
  <c r="L131" i="7"/>
  <c r="M131" i="7" s="1"/>
  <c r="J131" i="7"/>
  <c r="L130" i="7"/>
  <c r="J130" i="7"/>
  <c r="M130" i="7" s="1"/>
  <c r="L129" i="7"/>
  <c r="J129" i="7"/>
  <c r="M129" i="7" s="1"/>
  <c r="M128" i="7"/>
  <c r="L128" i="7"/>
  <c r="J128" i="7"/>
  <c r="L127" i="7"/>
  <c r="M127" i="7" s="1"/>
  <c r="J127" i="7"/>
  <c r="L126" i="7"/>
  <c r="J126" i="7"/>
  <c r="M126" i="7" s="1"/>
  <c r="L125" i="7"/>
  <c r="J125" i="7"/>
  <c r="M125" i="7" s="1"/>
  <c r="M124" i="7"/>
  <c r="L124" i="7"/>
  <c r="J124" i="7"/>
  <c r="L123" i="7"/>
  <c r="M123" i="7" s="1"/>
  <c r="J123" i="7"/>
  <c r="L122" i="7"/>
  <c r="J122" i="7"/>
  <c r="M122" i="7" s="1"/>
  <c r="L121" i="7"/>
  <c r="J121" i="7"/>
  <c r="M121" i="7" s="1"/>
  <c r="M120" i="7"/>
  <c r="L120" i="7"/>
  <c r="J120" i="7"/>
  <c r="L119" i="7"/>
  <c r="M119" i="7" s="1"/>
  <c r="J119" i="7"/>
  <c r="L118" i="7"/>
  <c r="J118" i="7"/>
  <c r="M118" i="7" s="1"/>
  <c r="L117" i="7"/>
  <c r="J117" i="7"/>
  <c r="M117" i="7" s="1"/>
  <c r="M116" i="7"/>
  <c r="L116" i="7"/>
  <c r="J116" i="7"/>
  <c r="L115" i="7"/>
  <c r="M115" i="7" s="1"/>
  <c r="J115" i="7"/>
  <c r="L114" i="7"/>
  <c r="J114" i="7"/>
  <c r="M114" i="7" s="1"/>
  <c r="L113" i="7"/>
  <c r="J113" i="7"/>
  <c r="M113" i="7" s="1"/>
  <c r="M112" i="7"/>
  <c r="L112" i="7"/>
  <c r="J112" i="7"/>
  <c r="L111" i="7"/>
  <c r="M111" i="7" s="1"/>
  <c r="J111" i="7"/>
  <c r="L110" i="7"/>
  <c r="J110" i="7"/>
  <c r="M110" i="7" s="1"/>
  <c r="J108" i="7"/>
  <c r="L107" i="7"/>
  <c r="J107" i="7"/>
  <c r="M107" i="7" s="1"/>
  <c r="L106" i="7"/>
  <c r="J106" i="7"/>
  <c r="M106" i="7" s="1"/>
  <c r="M105" i="7"/>
  <c r="L105" i="7"/>
  <c r="J105" i="7"/>
  <c r="L104" i="7"/>
  <c r="M104" i="7" s="1"/>
  <c r="J104" i="7"/>
  <c r="L103" i="7"/>
  <c r="J103" i="7"/>
  <c r="M103" i="7" s="1"/>
  <c r="L102" i="7"/>
  <c r="J102" i="7"/>
  <c r="M102" i="7" s="1"/>
  <c r="M101" i="7"/>
  <c r="L101" i="7"/>
  <c r="J101" i="7"/>
  <c r="L100" i="7"/>
  <c r="M100" i="7" s="1"/>
  <c r="J100" i="7"/>
  <c r="L99" i="7"/>
  <c r="J99" i="7"/>
  <c r="M99" i="7" s="1"/>
  <c r="L98" i="7"/>
  <c r="J98" i="7"/>
  <c r="M98" i="7" s="1"/>
  <c r="J97" i="7"/>
  <c r="L96" i="7"/>
  <c r="J96" i="7"/>
  <c r="M96" i="7" s="1"/>
  <c r="M95" i="7"/>
  <c r="L95" i="7"/>
  <c r="J95" i="7"/>
  <c r="L94" i="7"/>
  <c r="M94" i="7" s="1"/>
  <c r="J94" i="7"/>
  <c r="L93" i="7"/>
  <c r="J93" i="7"/>
  <c r="M93" i="7" s="1"/>
  <c r="L92" i="7"/>
  <c r="J92" i="7"/>
  <c r="M92" i="7" s="1"/>
  <c r="M91" i="7"/>
  <c r="L91" i="7"/>
  <c r="J91" i="7"/>
  <c r="L90" i="7"/>
  <c r="M90" i="7" s="1"/>
  <c r="J90" i="7"/>
  <c r="L89" i="7"/>
  <c r="J89" i="7"/>
  <c r="M89" i="7" s="1"/>
  <c r="L88" i="7"/>
  <c r="J88" i="7"/>
  <c r="M88" i="7" s="1"/>
  <c r="M87" i="7"/>
  <c r="L87" i="7"/>
  <c r="J87" i="7"/>
  <c r="L86" i="7"/>
  <c r="M86" i="7" s="1"/>
  <c r="J86" i="7"/>
  <c r="L85" i="7"/>
  <c r="J85" i="7"/>
  <c r="M85" i="7" s="1"/>
  <c r="L84" i="7"/>
  <c r="J84" i="7"/>
  <c r="M84" i="7" s="1"/>
  <c r="M83" i="7"/>
  <c r="L83" i="7"/>
  <c r="J83" i="7"/>
  <c r="L82" i="7"/>
  <c r="M82" i="7" s="1"/>
  <c r="J82" i="7"/>
  <c r="L81" i="7"/>
  <c r="J81" i="7"/>
  <c r="M81" i="7" s="1"/>
  <c r="L80" i="7"/>
  <c r="J80" i="7"/>
  <c r="M80" i="7" s="1"/>
  <c r="M79" i="7"/>
  <c r="L79" i="7"/>
  <c r="J79" i="7"/>
  <c r="L78" i="7"/>
  <c r="M78" i="7" s="1"/>
  <c r="J78" i="7"/>
  <c r="L77" i="7"/>
  <c r="J77" i="7"/>
  <c r="M77" i="7" s="1"/>
  <c r="L76" i="7"/>
  <c r="J76" i="7"/>
  <c r="M76" i="7" s="1"/>
  <c r="M75" i="7"/>
  <c r="L75" i="7"/>
  <c r="J75" i="7"/>
  <c r="L74" i="7"/>
  <c r="M74" i="7" s="1"/>
  <c r="J74" i="7"/>
  <c r="L73" i="7"/>
  <c r="J73" i="7"/>
  <c r="M73" i="7" s="1"/>
  <c r="L72" i="7"/>
  <c r="J72" i="7"/>
  <c r="M72" i="7" s="1"/>
  <c r="M71" i="7"/>
  <c r="L71" i="7"/>
  <c r="J71" i="7"/>
  <c r="L70" i="7"/>
  <c r="M70" i="7" s="1"/>
  <c r="J70" i="7"/>
  <c r="L69" i="7"/>
  <c r="J69" i="7"/>
  <c r="M69" i="7" s="1"/>
  <c r="L68" i="7"/>
  <c r="J68" i="7"/>
  <c r="M68" i="7" s="1"/>
  <c r="M67" i="7"/>
  <c r="L67" i="7"/>
  <c r="J67" i="7"/>
  <c r="L66" i="7"/>
  <c r="M66" i="7" s="1"/>
  <c r="J66" i="7"/>
  <c r="L65" i="7"/>
  <c r="J65" i="7"/>
  <c r="M65" i="7" s="1"/>
  <c r="L64" i="7"/>
  <c r="J64" i="7"/>
  <c r="M64" i="7" s="1"/>
  <c r="M63" i="7"/>
  <c r="L63" i="7"/>
  <c r="J63" i="7"/>
  <c r="L62" i="7"/>
  <c r="M62" i="7" s="1"/>
  <c r="J62" i="7"/>
  <c r="L61" i="7"/>
  <c r="J61" i="7"/>
  <c r="M61" i="7" s="1"/>
  <c r="L60" i="7"/>
  <c r="J60" i="7"/>
  <c r="M60" i="7" s="1"/>
  <c r="M59" i="7"/>
  <c r="L59" i="7"/>
  <c r="J59" i="7"/>
  <c r="L58" i="7"/>
  <c r="M58" i="7" s="1"/>
  <c r="J58" i="7"/>
  <c r="L57" i="7"/>
  <c r="J57" i="7"/>
  <c r="M57" i="7" s="1"/>
  <c r="L56" i="7"/>
  <c r="J56" i="7"/>
  <c r="M56" i="7" s="1"/>
  <c r="M55" i="7"/>
  <c r="L55" i="7"/>
  <c r="J55" i="7"/>
  <c r="L54" i="7"/>
  <c r="M54" i="7" s="1"/>
  <c r="J54" i="7"/>
  <c r="L53" i="7"/>
  <c r="J53" i="7"/>
  <c r="M53" i="7" s="1"/>
  <c r="L52" i="7"/>
  <c r="J52" i="7"/>
  <c r="M52" i="7" s="1"/>
  <c r="M51" i="7"/>
  <c r="L51" i="7"/>
  <c r="J51" i="7"/>
  <c r="L50" i="7"/>
  <c r="M50" i="7" s="1"/>
  <c r="J50" i="7"/>
  <c r="L49" i="7"/>
  <c r="J49" i="7"/>
  <c r="M49" i="7" s="1"/>
  <c r="L48" i="7"/>
  <c r="J48" i="7"/>
  <c r="M48" i="7" s="1"/>
  <c r="M47" i="7"/>
  <c r="L47" i="7"/>
  <c r="J47" i="7"/>
  <c r="L46" i="7"/>
  <c r="M46" i="7" s="1"/>
  <c r="J46" i="7"/>
  <c r="L45" i="7"/>
  <c r="J45" i="7"/>
  <c r="M45" i="7" s="1"/>
  <c r="L44" i="7"/>
  <c r="J44" i="7"/>
  <c r="M44" i="7" s="1"/>
  <c r="M43" i="7"/>
  <c r="L43" i="7"/>
  <c r="J43" i="7"/>
  <c r="L42" i="7"/>
  <c r="M42" i="7" s="1"/>
  <c r="J42" i="7"/>
  <c r="L41" i="7"/>
  <c r="J41" i="7"/>
  <c r="M41" i="7" s="1"/>
  <c r="L40" i="7"/>
  <c r="J40" i="7"/>
  <c r="M40" i="7" s="1"/>
  <c r="M39" i="7"/>
  <c r="L39" i="7"/>
  <c r="J39" i="7"/>
  <c r="L38" i="7"/>
  <c r="M38" i="7" s="1"/>
  <c r="J38" i="7"/>
  <c r="L37" i="7"/>
  <c r="J37" i="7"/>
  <c r="M37" i="7" s="1"/>
  <c r="L36" i="7"/>
  <c r="J36" i="7"/>
  <c r="M36" i="7" s="1"/>
  <c r="M35" i="7"/>
  <c r="L35" i="7"/>
  <c r="J35" i="7"/>
  <c r="L34" i="7"/>
  <c r="M34" i="7" s="1"/>
  <c r="J34" i="7"/>
  <c r="L33" i="7"/>
  <c r="J33" i="7"/>
  <c r="M33" i="7" s="1"/>
  <c r="L32" i="7"/>
  <c r="J32" i="7"/>
  <c r="M32" i="7" s="1"/>
  <c r="M31" i="7"/>
  <c r="L31" i="7"/>
  <c r="J31" i="7"/>
  <c r="L30" i="7"/>
  <c r="M30" i="7" s="1"/>
  <c r="J30" i="7"/>
  <c r="L29" i="7"/>
  <c r="J29" i="7"/>
  <c r="M29" i="7" s="1"/>
  <c r="L28" i="7"/>
  <c r="J28" i="7"/>
  <c r="M28" i="7" s="1"/>
  <c r="M27" i="7"/>
  <c r="L27" i="7"/>
  <c r="J27" i="7"/>
  <c r="L26" i="7"/>
  <c r="M26" i="7" s="1"/>
  <c r="J26" i="7"/>
  <c r="L25" i="7"/>
  <c r="J25" i="7"/>
  <c r="M25" i="7" s="1"/>
  <c r="L24" i="7"/>
  <c r="J24" i="7"/>
  <c r="M24" i="7" s="1"/>
  <c r="M23" i="7"/>
  <c r="L23" i="7"/>
  <c r="J23" i="7"/>
  <c r="L22" i="7"/>
  <c r="M22" i="7" s="1"/>
  <c r="J22" i="7"/>
  <c r="L21" i="7"/>
  <c r="J21" i="7"/>
  <c r="M21" i="7" s="1"/>
  <c r="L20" i="7"/>
  <c r="J20" i="7"/>
  <c r="M20" i="7" s="1"/>
  <c r="M19" i="7"/>
  <c r="L19" i="7"/>
  <c r="J19" i="7"/>
  <c r="L18" i="7"/>
  <c r="M18" i="7" s="1"/>
  <c r="J18" i="7"/>
  <c r="L17" i="7"/>
  <c r="J17" i="7"/>
  <c r="M17" i="7" s="1"/>
  <c r="L16" i="7"/>
  <c r="J16" i="7"/>
  <c r="M16" i="7" s="1"/>
  <c r="M15" i="7"/>
  <c r="L15" i="7"/>
  <c r="J15" i="7"/>
  <c r="L14" i="7"/>
  <c r="M14" i="7" s="1"/>
  <c r="J14" i="7"/>
  <c r="L13" i="7"/>
  <c r="J13" i="7"/>
  <c r="M13" i="7" s="1"/>
  <c r="L12" i="7"/>
  <c r="J12" i="7"/>
  <c r="M12" i="7" s="1"/>
  <c r="M11" i="7"/>
  <c r="L11" i="7"/>
  <c r="J11" i="7"/>
  <c r="L10" i="7"/>
  <c r="M10" i="7" s="1"/>
  <c r="J10" i="7"/>
  <c r="L9" i="7"/>
  <c r="J9" i="7"/>
  <c r="M9" i="7" s="1"/>
  <c r="L8" i="7"/>
  <c r="J8" i="7"/>
  <c r="M8" i="7" s="1"/>
  <c r="M7" i="7"/>
  <c r="L7" i="7"/>
  <c r="J7" i="7"/>
  <c r="L6" i="7"/>
  <c r="M6" i="7" s="1"/>
  <c r="J6" i="7"/>
  <c r="L5" i="7"/>
  <c r="J5" i="7"/>
  <c r="M5" i="7" s="1"/>
  <c r="L4" i="7"/>
  <c r="J4" i="7"/>
  <c r="M4" i="7" s="1"/>
  <c r="M3" i="7"/>
  <c r="L3" i="7"/>
  <c r="J3" i="7"/>
</calcChain>
</file>

<file path=xl/sharedStrings.xml><?xml version="1.0" encoding="utf-8"?>
<sst xmlns="http://schemas.openxmlformats.org/spreadsheetml/2006/main" count="1438" uniqueCount="518">
  <si>
    <t>苍溪县2023年上半年公开考试招聘事业单位工作人员考试总成绩和入围体检人员名单</t>
  </si>
  <si>
    <t>序号</t>
  </si>
  <si>
    <t>姓名</t>
  </si>
  <si>
    <t>准考证号</t>
  </si>
  <si>
    <t>性别</t>
  </si>
  <si>
    <t>出生年月</t>
  </si>
  <si>
    <t>报考单位</t>
  </si>
  <si>
    <t>报考岗位</t>
  </si>
  <si>
    <t>报考岗位编码</t>
  </si>
  <si>
    <t>笔试总成绩</t>
  </si>
  <si>
    <t>笔试折合成绩</t>
  </si>
  <si>
    <t>面试成绩</t>
  </si>
  <si>
    <t>面试折合成绩</t>
  </si>
  <si>
    <t>考试总成绩</t>
  </si>
  <si>
    <t>排名</t>
  </si>
  <si>
    <t>是否体检入围</t>
  </si>
  <si>
    <t>备注</t>
  </si>
  <si>
    <t>廖圆圆</t>
  </si>
  <si>
    <t>3408070101608</t>
  </si>
  <si>
    <t>女</t>
  </si>
  <si>
    <t>2000.02.13</t>
  </si>
  <si>
    <t>乡镇初中</t>
  </si>
  <si>
    <t>初中语文</t>
  </si>
  <si>
    <t>230101</t>
  </si>
  <si>
    <t>体检入围</t>
  </si>
  <si>
    <t>钱  婷</t>
  </si>
  <si>
    <t>3408070101609</t>
  </si>
  <si>
    <t>2000.08.06</t>
  </si>
  <si>
    <t>2</t>
  </si>
  <si>
    <t>3408070101610</t>
  </si>
  <si>
    <t>2000.08.28</t>
  </si>
  <si>
    <t>3</t>
  </si>
  <si>
    <t>3408070101611</t>
  </si>
  <si>
    <t>2001.10.13</t>
  </si>
  <si>
    <t>4</t>
  </si>
  <si>
    <t>3408070101607</t>
  </si>
  <si>
    <t>1999.03.08</t>
  </si>
  <si>
    <t>5</t>
  </si>
  <si>
    <t>朱  艳</t>
  </si>
  <si>
    <t>3408070101615</t>
  </si>
  <si>
    <t>2001.03.01</t>
  </si>
  <si>
    <t>初中数学</t>
  </si>
  <si>
    <t>230102</t>
  </si>
  <si>
    <t>1</t>
  </si>
  <si>
    <t>女性岗位</t>
  </si>
  <si>
    <t>3408070101613</t>
  </si>
  <si>
    <t>1999.02.16</t>
  </si>
  <si>
    <t>3408070101619</t>
  </si>
  <si>
    <t>2000.07.24</t>
  </si>
  <si>
    <t>袁金浩</t>
  </si>
  <si>
    <t>3408070101612</t>
  </si>
  <si>
    <t>男</t>
  </si>
  <si>
    <t>1998.09.13</t>
  </si>
  <si>
    <t>男性岗位</t>
  </si>
  <si>
    <t>3408070101617</t>
  </si>
  <si>
    <t>1999.09.10</t>
  </si>
  <si>
    <t>男性岗位，递补入面</t>
  </si>
  <si>
    <t>3408070101618</t>
  </si>
  <si>
    <t>1998.06.30</t>
  </si>
  <si>
    <t>贾  欢</t>
  </si>
  <si>
    <t>3408070101624</t>
  </si>
  <si>
    <t>1998.07.10</t>
  </si>
  <si>
    <t>初中英语</t>
  </si>
  <si>
    <t>230103</t>
  </si>
  <si>
    <t>3408070101622</t>
  </si>
  <si>
    <t>1998.05.21</t>
  </si>
  <si>
    <t>3408070101625</t>
  </si>
  <si>
    <t>2001.06.26</t>
  </si>
  <si>
    <t>王利梅</t>
  </si>
  <si>
    <t>3408070101628</t>
  </si>
  <si>
    <t>1999.11.22</t>
  </si>
  <si>
    <t>初中物理</t>
  </si>
  <si>
    <t>230104</t>
  </si>
  <si>
    <t>3408070101627</t>
  </si>
  <si>
    <t>1998.12.10</t>
  </si>
  <si>
    <t>3408070101626</t>
  </si>
  <si>
    <t>1998.11.06</t>
  </si>
  <si>
    <t>喻洁芳</t>
  </si>
  <si>
    <t>3408070101709</t>
  </si>
  <si>
    <t>2001.02.14</t>
  </si>
  <si>
    <t>乡镇小学</t>
  </si>
  <si>
    <t>小学语文</t>
  </si>
  <si>
    <t>230105</t>
  </si>
  <si>
    <t>杨  铃</t>
  </si>
  <si>
    <t>3408070101706</t>
  </si>
  <si>
    <t>2000.09.30</t>
  </si>
  <si>
    <t>谭玉婉</t>
  </si>
  <si>
    <t>3408070101708</t>
  </si>
  <si>
    <t>2000.12.01</t>
  </si>
  <si>
    <t>3408070101705</t>
  </si>
  <si>
    <t>1999.11.04</t>
  </si>
  <si>
    <t>3408070101707</t>
  </si>
  <si>
    <t>2000.11.14</t>
  </si>
  <si>
    <t>3408070101703</t>
  </si>
  <si>
    <t>1998.12.05</t>
  </si>
  <si>
    <t>6</t>
  </si>
  <si>
    <t>3408070101630</t>
  </si>
  <si>
    <t>1996.08.01</t>
  </si>
  <si>
    <t>7</t>
  </si>
  <si>
    <t>李明媚</t>
  </si>
  <si>
    <t>3408070101729</t>
  </si>
  <si>
    <t>1998.08.15</t>
  </si>
  <si>
    <t>小学数学</t>
  </si>
  <si>
    <t>230106</t>
  </si>
  <si>
    <t>马  兰</t>
  </si>
  <si>
    <t>3408070101726</t>
  </si>
  <si>
    <t>1998.10.13</t>
  </si>
  <si>
    <t>胡一真</t>
  </si>
  <si>
    <t>3408070101721</t>
  </si>
  <si>
    <t>2000.06.12</t>
  </si>
  <si>
    <t>3408070101724</t>
  </si>
  <si>
    <t>2001.08.03</t>
  </si>
  <si>
    <t>3408070101720</t>
  </si>
  <si>
    <t>2000.03.13</t>
  </si>
  <si>
    <t>3408070101719</t>
  </si>
  <si>
    <t>2000.03.10</t>
  </si>
  <si>
    <t>3408070101717</t>
  </si>
  <si>
    <t>1999.12.22</t>
  </si>
  <si>
    <t>女性岗位，递补入面</t>
  </si>
  <si>
    <t>3408070101713</t>
  </si>
  <si>
    <t>1996.04.16</t>
  </si>
  <si>
    <t>8</t>
  </si>
  <si>
    <t>汪宇凌</t>
  </si>
  <si>
    <t>3408070101716</t>
  </si>
  <si>
    <t>1999.06.27</t>
  </si>
  <si>
    <t>徐  立</t>
  </si>
  <si>
    <t>3408070101803</t>
  </si>
  <si>
    <t>1999.05.02</t>
  </si>
  <si>
    <t>潘华强</t>
  </si>
  <si>
    <t>3408070101807</t>
  </si>
  <si>
    <t>2000.11.03</t>
  </si>
  <si>
    <t>3408070101710</t>
  </si>
  <si>
    <t>1997.02.18</t>
  </si>
  <si>
    <t>3408070101727</t>
  </si>
  <si>
    <t>2000.07.25</t>
  </si>
  <si>
    <t>贾  倩</t>
  </si>
  <si>
    <t>3408070101818</t>
  </si>
  <si>
    <t>1999.03.13</t>
  </si>
  <si>
    <t>乡镇幼儿园（1）</t>
  </si>
  <si>
    <t>学前教育</t>
  </si>
  <si>
    <t>230108</t>
  </si>
  <si>
    <t>黄  桢</t>
  </si>
  <si>
    <t>3408070101815</t>
  </si>
  <si>
    <t>1998.05.04</t>
  </si>
  <si>
    <t>胡清清</t>
  </si>
  <si>
    <t>3408070101816</t>
  </si>
  <si>
    <t>1999.03.04</t>
  </si>
  <si>
    <t>韩  兰</t>
  </si>
  <si>
    <t>3408070101812</t>
  </si>
  <si>
    <t>1994.07.29</t>
  </si>
  <si>
    <t>徐薇薇</t>
  </si>
  <si>
    <t>3408070101820</t>
  </si>
  <si>
    <t>1999.08.27</t>
  </si>
  <si>
    <t>3408070101821</t>
  </si>
  <si>
    <t>1999.09.13</t>
  </si>
  <si>
    <t>3408070101823</t>
  </si>
  <si>
    <t>2000.02.05</t>
  </si>
  <si>
    <t>3408070101819</t>
  </si>
  <si>
    <t>1999.04.13</t>
  </si>
  <si>
    <t>3408070101822</t>
  </si>
  <si>
    <t>1999.09.24</t>
  </si>
  <si>
    <t>9</t>
  </si>
  <si>
    <t>3408070101824</t>
  </si>
  <si>
    <t>2000.08.10</t>
  </si>
  <si>
    <t>10</t>
  </si>
  <si>
    <t>3408070101817</t>
  </si>
  <si>
    <t>1999.03.05</t>
  </si>
  <si>
    <t>11</t>
  </si>
  <si>
    <t>3408070101825</t>
  </si>
  <si>
    <t>2001.05.28</t>
  </si>
  <si>
    <t>12</t>
  </si>
  <si>
    <t>苏  红</t>
  </si>
  <si>
    <t>3408070101830</t>
  </si>
  <si>
    <t>2000.11.02</t>
  </si>
  <si>
    <t>乡镇幼儿园（2）</t>
  </si>
  <si>
    <t>230109</t>
  </si>
  <si>
    <t>王明雪</t>
  </si>
  <si>
    <t>3408070101903</t>
  </si>
  <si>
    <t>2000.04.19</t>
  </si>
  <si>
    <t>3408070101828</t>
  </si>
  <si>
    <t>1997.12.12</t>
  </si>
  <si>
    <t>3408070101827</t>
  </si>
  <si>
    <t>1996.06.22</t>
  </si>
  <si>
    <t>3408070101829</t>
  </si>
  <si>
    <t>1998.11.08</t>
  </si>
  <si>
    <t>3408070101901</t>
  </si>
  <si>
    <t>2000.11.11</t>
  </si>
  <si>
    <t>郭  林</t>
  </si>
  <si>
    <t>3409070200108</t>
  </si>
  <si>
    <t>1998.11.03</t>
  </si>
  <si>
    <t>乡镇（中心）卫生院、健康促进工作服务中心</t>
  </si>
  <si>
    <t>临床（1）</t>
  </si>
  <si>
    <t>230110</t>
  </si>
  <si>
    <t>向科先</t>
  </si>
  <si>
    <t>3409070200104</t>
  </si>
  <si>
    <t>1987.06.12</t>
  </si>
  <si>
    <t>张  恒</t>
  </si>
  <si>
    <t>3409070200122</t>
  </si>
  <si>
    <t>1990.08.07</t>
  </si>
  <si>
    <t>田  祥</t>
  </si>
  <si>
    <t>3409070200124</t>
  </si>
  <si>
    <t>1999.04.18</t>
  </si>
  <si>
    <t>韩馨瑶</t>
  </si>
  <si>
    <t>3409070200106</t>
  </si>
  <si>
    <t>1995.06.06</t>
  </si>
  <si>
    <t>唐玉荣</t>
  </si>
  <si>
    <t>3409070200103</t>
  </si>
  <si>
    <t>1985.07.22</t>
  </si>
  <si>
    <t>边  顺</t>
  </si>
  <si>
    <t>3409070200105</t>
  </si>
  <si>
    <t>1990.08.15</t>
  </si>
  <si>
    <t>黄海涛</t>
  </si>
  <si>
    <t>3409070200113</t>
  </si>
  <si>
    <t>2002.01.01</t>
  </si>
  <si>
    <t>3409070200119</t>
  </si>
  <si>
    <t>1998.10.28</t>
  </si>
  <si>
    <t>3409070200107</t>
  </si>
  <si>
    <t>1996.03.10</t>
  </si>
  <si>
    <t>3409070200120</t>
  </si>
  <si>
    <t>1992.03.03</t>
  </si>
  <si>
    <t>3409070200121</t>
  </si>
  <si>
    <t>1994.12.08</t>
  </si>
  <si>
    <t>3409070200101</t>
  </si>
  <si>
    <t>1997.01.24</t>
  </si>
  <si>
    <t>13</t>
  </si>
  <si>
    <t>3409070200109</t>
  </si>
  <si>
    <t>2001.10.04</t>
  </si>
  <si>
    <t>14</t>
  </si>
  <si>
    <t>张红红</t>
  </si>
  <si>
    <t>3409070200226</t>
  </si>
  <si>
    <t>1993.04.20</t>
  </si>
  <si>
    <t>乡镇（中心）卫生院</t>
  </si>
  <si>
    <t>临床（2）</t>
  </si>
  <si>
    <t>230111</t>
  </si>
  <si>
    <t>邵迪坚</t>
  </si>
  <si>
    <t>3409070200219</t>
  </si>
  <si>
    <t>2002.05.17</t>
  </si>
  <si>
    <t>王  彬</t>
  </si>
  <si>
    <t>3409070200220</t>
  </si>
  <si>
    <t>2002.09.10</t>
  </si>
  <si>
    <t>康  岚</t>
  </si>
  <si>
    <t>3409070200216</t>
  </si>
  <si>
    <t>2001.04.06</t>
  </si>
  <si>
    <t>杜  萍</t>
  </si>
  <si>
    <t>3409070200130</t>
  </si>
  <si>
    <t>1999.09.01</t>
  </si>
  <si>
    <t>刘  攀</t>
  </si>
  <si>
    <t>3409070200207</t>
  </si>
  <si>
    <t>1994.08.07</t>
  </si>
  <si>
    <t>张绪锟</t>
  </si>
  <si>
    <t>3409070200223</t>
  </si>
  <si>
    <t>2002.05.24</t>
  </si>
  <si>
    <t>陈思雨</t>
  </si>
  <si>
    <t>3409070200214</t>
  </si>
  <si>
    <t>1999.08.03</t>
  </si>
  <si>
    <t>宋  霖</t>
  </si>
  <si>
    <t>3409070200213</t>
  </si>
  <si>
    <t>1998.10.27</t>
  </si>
  <si>
    <t>3409070200303</t>
  </si>
  <si>
    <t>1998.09.10</t>
  </si>
  <si>
    <t>3409070200218</t>
  </si>
  <si>
    <t>2002.04.10</t>
  </si>
  <si>
    <t>3409070200129</t>
  </si>
  <si>
    <t>1999.08.05</t>
  </si>
  <si>
    <t>3409070200205</t>
  </si>
  <si>
    <t>1986.12.24</t>
  </si>
  <si>
    <t>3409070200127</t>
  </si>
  <si>
    <t>2000.04.30</t>
  </si>
  <si>
    <t>3409070200229</t>
  </si>
  <si>
    <t>15</t>
  </si>
  <si>
    <t>3409070200204</t>
  </si>
  <si>
    <t>2001.04.04</t>
  </si>
  <si>
    <t>16</t>
  </si>
  <si>
    <t>3409070200210</t>
  </si>
  <si>
    <t>1997.02.05</t>
  </si>
  <si>
    <t>17</t>
  </si>
  <si>
    <t>3409070200215</t>
  </si>
  <si>
    <t>1999.09.03</t>
  </si>
  <si>
    <t>18</t>
  </si>
  <si>
    <t>3409070200126</t>
  </si>
  <si>
    <t>1999.11.10</t>
  </si>
  <si>
    <t>19</t>
  </si>
  <si>
    <t>3409070200125</t>
  </si>
  <si>
    <t>1990.05.23</t>
  </si>
  <si>
    <t>20</t>
  </si>
  <si>
    <t>3409070200227</t>
  </si>
  <si>
    <t>1994.04.29</t>
  </si>
  <si>
    <t>21</t>
  </si>
  <si>
    <t>3409070200230</t>
  </si>
  <si>
    <t>1997.02.28</t>
  </si>
  <si>
    <t>22</t>
  </si>
  <si>
    <t>3409070200128</t>
  </si>
  <si>
    <t>1986.08.30</t>
  </si>
  <si>
    <t>23</t>
  </si>
  <si>
    <t>递补入面</t>
  </si>
  <si>
    <t>3409070200222</t>
  </si>
  <si>
    <t>1998.11.16</t>
  </si>
  <si>
    <t>24</t>
  </si>
  <si>
    <t>3409070200206</t>
  </si>
  <si>
    <t>1988.12.21</t>
  </si>
  <si>
    <t>25</t>
  </si>
  <si>
    <t>3409070200208</t>
  </si>
  <si>
    <t>1995.05.15</t>
  </si>
  <si>
    <t>缺考</t>
  </si>
  <si>
    <t>范永红</t>
  </si>
  <si>
    <t>3409070200313</t>
  </si>
  <si>
    <t>1984.09.05</t>
  </si>
  <si>
    <t>中医</t>
  </si>
  <si>
    <t>230112</t>
  </si>
  <si>
    <t>陈文志</t>
  </si>
  <si>
    <t>3409070200323</t>
  </si>
  <si>
    <t>1988.11.07</t>
  </si>
  <si>
    <t>李  映</t>
  </si>
  <si>
    <t>3409070200315</t>
  </si>
  <si>
    <t>1987.07.05</t>
  </si>
  <si>
    <t>赵  涵</t>
  </si>
  <si>
    <t>3409070200321</t>
  </si>
  <si>
    <t>2001.10.11</t>
  </si>
  <si>
    <t>罗  钱</t>
  </si>
  <si>
    <t>3409070200324</t>
  </si>
  <si>
    <t>1994.04.15</t>
  </si>
  <si>
    <t>陈海军</t>
  </si>
  <si>
    <t>3409070200322</t>
  </si>
  <si>
    <t>1987.08.05</t>
  </si>
  <si>
    <t>赵  娇</t>
  </si>
  <si>
    <t>3409070200327</t>
  </si>
  <si>
    <t>1991.04.01</t>
  </si>
  <si>
    <t>3409070200307</t>
  </si>
  <si>
    <t>1988.11.14</t>
  </si>
  <si>
    <t>3409070200311</t>
  </si>
  <si>
    <t>1999.06.12</t>
  </si>
  <si>
    <t>3409070200312</t>
  </si>
  <si>
    <t>1984.06.09</t>
  </si>
  <si>
    <t>3409070200319</t>
  </si>
  <si>
    <t>1997.07.05</t>
  </si>
  <si>
    <t>3409070200318</t>
  </si>
  <si>
    <t>1995.10.18</t>
  </si>
  <si>
    <t>不符合报考资格，取消考试成绩。</t>
  </si>
  <si>
    <t>张  敏</t>
  </si>
  <si>
    <t>3409070200420</t>
  </si>
  <si>
    <t>1996.04.20</t>
  </si>
  <si>
    <t>针灸</t>
  </si>
  <si>
    <t>230113</t>
  </si>
  <si>
    <t>赵建芬</t>
  </si>
  <si>
    <t>3409070200505</t>
  </si>
  <si>
    <t>2000.12.18</t>
  </si>
  <si>
    <t>3409070200511</t>
  </si>
  <si>
    <t>1991.06.27</t>
  </si>
  <si>
    <t>3409070200507</t>
  </si>
  <si>
    <t>2002.08.20</t>
  </si>
  <si>
    <t>3409070200415</t>
  </si>
  <si>
    <t>2001.07.12</t>
  </si>
  <si>
    <t>3409070200426</t>
  </si>
  <si>
    <t>2000.11.29</t>
  </si>
  <si>
    <t>3409070200429</t>
  </si>
  <si>
    <t>1995.09.08</t>
  </si>
  <si>
    <t>3409070200330</t>
  </si>
  <si>
    <t>2000.08.25</t>
  </si>
  <si>
    <t>3409070200412</t>
  </si>
  <si>
    <t>1997.05.09</t>
  </si>
  <si>
    <t>3409070200402</t>
  </si>
  <si>
    <t>2000.04.14</t>
  </si>
  <si>
    <t>王宥媛</t>
  </si>
  <si>
    <t>3409070201106</t>
  </si>
  <si>
    <t>2001.03.09</t>
  </si>
  <si>
    <t>护理（1）</t>
  </si>
  <si>
    <t>230114</t>
  </si>
  <si>
    <t>曹利方</t>
  </si>
  <si>
    <t>3409070200725</t>
  </si>
  <si>
    <t>1997.08.23</t>
  </si>
  <si>
    <t>王  敏</t>
  </si>
  <si>
    <t>3409070200922</t>
  </si>
  <si>
    <t>1995.08.17</t>
  </si>
  <si>
    <t>冯  丹</t>
  </si>
  <si>
    <t>3409070200710</t>
  </si>
  <si>
    <t>1998.10.23</t>
  </si>
  <si>
    <t>田  甜</t>
  </si>
  <si>
    <t>3409070200909</t>
  </si>
  <si>
    <t>1994.08.06</t>
  </si>
  <si>
    <t>赵雪妃</t>
  </si>
  <si>
    <t>3409070200608</t>
  </si>
  <si>
    <t>1994.11.17</t>
  </si>
  <si>
    <t>丁  肖</t>
  </si>
  <si>
    <t>3409070200721</t>
  </si>
  <si>
    <t>1996.09.28</t>
  </si>
  <si>
    <t>王  婷</t>
  </si>
  <si>
    <t>3409070200920</t>
  </si>
  <si>
    <t>1995.07.24</t>
  </si>
  <si>
    <t>3409070201203</t>
  </si>
  <si>
    <t>1999.05.06</t>
  </si>
  <si>
    <t>3409070200626</t>
  </si>
  <si>
    <t>2001.08.09</t>
  </si>
  <si>
    <t>3409070200601</t>
  </si>
  <si>
    <t>1995.12.10</t>
  </si>
  <si>
    <t>3409070200517</t>
  </si>
  <si>
    <t>1996.06.09</t>
  </si>
  <si>
    <t>3409070201016</t>
  </si>
  <si>
    <t>1998.06.09</t>
  </si>
  <si>
    <t>3409070200723</t>
  </si>
  <si>
    <t>1997.03.30</t>
  </si>
  <si>
    <t>3409070200903</t>
  </si>
  <si>
    <t>1993.12.26</t>
  </si>
  <si>
    <t>3409070201219</t>
  </si>
  <si>
    <t>1996.05.10</t>
  </si>
  <si>
    <t>3409070201029</t>
  </si>
  <si>
    <t>2000.05.25</t>
  </si>
  <si>
    <t>3409070200805</t>
  </si>
  <si>
    <t>1996.10.01</t>
  </si>
  <si>
    <t>3409070201102</t>
  </si>
  <si>
    <t>2000.10.04</t>
  </si>
  <si>
    <t>3409070201309</t>
  </si>
  <si>
    <t>1999.07.19</t>
  </si>
  <si>
    <t>3409070201026</t>
  </si>
  <si>
    <t>1999.12.09</t>
  </si>
  <si>
    <t>3409070200905</t>
  </si>
  <si>
    <t>1994.01.31</t>
  </si>
  <si>
    <t>3409070200923</t>
  </si>
  <si>
    <t>3409070200815</t>
  </si>
  <si>
    <t>1990.09.05</t>
  </si>
  <si>
    <t>3409070201018</t>
  </si>
  <si>
    <t>1998.09.02</t>
  </si>
  <si>
    <t>3409070200516</t>
  </si>
  <si>
    <t>2001.07.24</t>
  </si>
  <si>
    <t>26</t>
  </si>
  <si>
    <t>黄  璐</t>
  </si>
  <si>
    <t>3409070201422</t>
  </si>
  <si>
    <t>1992.08.15</t>
  </si>
  <si>
    <t>护理（2）</t>
  </si>
  <si>
    <t>230115</t>
  </si>
  <si>
    <t>刘  兰</t>
  </si>
  <si>
    <t>3409070201719</t>
  </si>
  <si>
    <t>1997.01.04</t>
  </si>
  <si>
    <t>房瑰丽</t>
  </si>
  <si>
    <t>3409070202012</t>
  </si>
  <si>
    <t>1998.09.17</t>
  </si>
  <si>
    <t>杨  敬</t>
  </si>
  <si>
    <t>3409070201525</t>
  </si>
  <si>
    <t>2003.03.04</t>
  </si>
  <si>
    <t>姚鉴芸</t>
  </si>
  <si>
    <t>3409070201727</t>
  </si>
  <si>
    <t>1997.10.07</t>
  </si>
  <si>
    <t>梁  婷</t>
  </si>
  <si>
    <t>3409070201429</t>
  </si>
  <si>
    <t>1994.03.28</t>
  </si>
  <si>
    <t>邓玲玲</t>
  </si>
  <si>
    <t>3409070201314</t>
  </si>
  <si>
    <t>3409070201912</t>
  </si>
  <si>
    <t>1992.12.17</t>
  </si>
  <si>
    <t>3409070201317</t>
  </si>
  <si>
    <t>1999.10.17</t>
  </si>
  <si>
    <t>3409070201610</t>
  </si>
  <si>
    <t>1989.06.28</t>
  </si>
  <si>
    <t>3409070201726</t>
  </si>
  <si>
    <t>1997.08.17</t>
  </si>
  <si>
    <t>3409070201814</t>
  </si>
  <si>
    <t>2001.03.22</t>
  </si>
  <si>
    <t>3409070201313</t>
  </si>
  <si>
    <t>1998.08.02</t>
  </si>
  <si>
    <t>3409070201609</t>
  </si>
  <si>
    <t>1987.07.01</t>
  </si>
  <si>
    <t>3409070201510</t>
  </si>
  <si>
    <t>1996.10.09</t>
  </si>
  <si>
    <t>3409070202002</t>
  </si>
  <si>
    <t>1997.11.28</t>
  </si>
  <si>
    <t>3409070201920</t>
  </si>
  <si>
    <t>1992.03.20</t>
  </si>
  <si>
    <t>3409070201830</t>
  </si>
  <si>
    <t>1999.05.23</t>
  </si>
  <si>
    <t>3409070201523</t>
  </si>
  <si>
    <t>2001.03.17</t>
  </si>
  <si>
    <t>3409070201706</t>
  </si>
  <si>
    <t>1995.08.18</t>
  </si>
  <si>
    <t>冯成立</t>
  </si>
  <si>
    <t>3409070202013</t>
  </si>
  <si>
    <t>1996.03.15</t>
  </si>
  <si>
    <t>影像</t>
  </si>
  <si>
    <t>230116</t>
  </si>
  <si>
    <t>3409070202019</t>
  </si>
  <si>
    <t>1990.10.14</t>
  </si>
  <si>
    <t>3409070202021</t>
  </si>
  <si>
    <t>1997.01.17</t>
  </si>
  <si>
    <t>孔一乔</t>
  </si>
  <si>
    <t>3409070202127</t>
  </si>
  <si>
    <t>2002.06.04</t>
  </si>
  <si>
    <t>检验</t>
  </si>
  <si>
    <t>230117</t>
  </si>
  <si>
    <t>杜  佳</t>
  </si>
  <si>
    <t>3409070202103</t>
  </si>
  <si>
    <t>1989.10.14</t>
  </si>
  <si>
    <t>3409070202116</t>
  </si>
  <si>
    <t>1995.06.11</t>
  </si>
  <si>
    <t>3409070202122</t>
  </si>
  <si>
    <t>2000.02.11</t>
  </si>
  <si>
    <t>3409070202110</t>
  </si>
  <si>
    <t>1999.12.21</t>
  </si>
  <si>
    <t>3409070202113</t>
  </si>
  <si>
    <t>2001.12.25</t>
  </si>
  <si>
    <t>孙俊庭</t>
  </si>
  <si>
    <t>3409070202212</t>
  </si>
  <si>
    <t>2000.10.25</t>
  </si>
  <si>
    <t>公卫</t>
  </si>
  <si>
    <t>230118</t>
  </si>
  <si>
    <t>郭送娇</t>
  </si>
  <si>
    <t>3409070202315</t>
  </si>
  <si>
    <t>2000.11.18</t>
  </si>
  <si>
    <t>药剂</t>
  </si>
  <si>
    <t>230119</t>
  </si>
  <si>
    <t>唐  伟</t>
  </si>
  <si>
    <t>3409070202227</t>
  </si>
  <si>
    <t>1990.10.08</t>
  </si>
  <si>
    <t>3409070202311</t>
  </si>
  <si>
    <t>2000.11.08</t>
  </si>
  <si>
    <t>3409070202219</t>
  </si>
  <si>
    <t>1998.06.12</t>
  </si>
  <si>
    <t>3409070202224</t>
  </si>
  <si>
    <t>1993.10.15</t>
  </si>
  <si>
    <t>3409070202305</t>
  </si>
  <si>
    <t>1998.03.27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</si>
</sst>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0.00_ "/>
  </numFmts>
  <fonts count="13" x14ac:knownFonts="1">
    <font>
      <sz val="11"/>
      <color indexed="8"/>
      <name val="宋体"/>
      <charset val="134"/>
      <scheme val="minor"/>
    </font>
    <font>
      <sz val="10"/>
      <name val="宋体"/>
      <charset val="134"/>
      <scheme val="minor"/>
    </font>
    <font>
      <sz val="10"/>
      <color rgb="FFFF0000"/>
      <name val="宋体"/>
      <charset val="134"/>
      <scheme val="minor"/>
    </font>
    <font>
      <b/>
      <sz val="18"/>
      <name val="方正小标宋简体"/>
      <charset val="134"/>
    </font>
    <font>
      <b/>
      <sz val="10"/>
      <name val="宋体"/>
      <charset val="134"/>
      <scheme val="minor"/>
    </font>
    <font>
      <sz val="10"/>
      <color indexed="8"/>
      <name val="宋体"/>
      <charset val="134"/>
      <scheme val="major"/>
    </font>
    <font>
      <sz val="10"/>
      <name val="宋体"/>
      <charset val="134"/>
      <scheme val="major"/>
    </font>
    <font>
      <sz val="10"/>
      <color indexed="8"/>
      <name val="宋体"/>
      <charset val="134"/>
      <scheme val="minor"/>
    </font>
    <font>
      <sz val="10"/>
      <color theme="1"/>
      <name val="宋体"/>
      <charset val="134"/>
      <scheme val="minor"/>
    </font>
    <font>
      <sz val="10"/>
      <color rgb="FFFF0000"/>
      <name val="宋体"/>
      <charset val="134"/>
      <scheme val="major"/>
    </font>
    <font>
      <sz val="10"/>
      <name val="Arial"/>
      <family val="2"/>
    </font>
    <font>
      <sz val="11"/>
      <color indexed="8"/>
      <name val="宋体"/>
      <charset val="134"/>
      <scheme val="minor"/>
    </font>
    <font>
      <sz val="9"/>
      <name val="宋体"/>
      <charset val="134"/>
      <scheme val="minor"/>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bottom style="thin">
        <color auto="1"/>
      </bottom>
      <diagonal/>
    </border>
  </borders>
  <cellStyleXfs count="3">
    <xf numFmtId="0" fontId="0" fillId="0" borderId="0">
      <alignment vertical="center"/>
    </xf>
    <xf numFmtId="0" fontId="10" fillId="0" borderId="0"/>
    <xf numFmtId="0" fontId="11" fillId="0" borderId="0">
      <alignment vertical="center"/>
    </xf>
  </cellStyleXfs>
  <cellXfs count="77">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lignment vertical="center"/>
    </xf>
    <xf numFmtId="178" fontId="1" fillId="0" borderId="0" xfId="0" applyNumberFormat="1" applyFont="1" applyAlignment="1">
      <alignment horizontal="center" vertical="center"/>
    </xf>
    <xf numFmtId="49" fontId="1" fillId="0" borderId="0" xfId="0" applyNumberFormat="1" applyFont="1" applyAlignment="1">
      <alignment horizontal="center" vertical="center"/>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178" fontId="4"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5" fillId="0" borderId="1" xfId="0" applyFont="1" applyBorder="1" applyAlignment="1">
      <alignment horizontal="center" vertical="center"/>
    </xf>
    <xf numFmtId="49" fontId="1"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49" fontId="1" fillId="0" borderId="2" xfId="0" applyNumberFormat="1" applyFont="1" applyBorder="1" applyAlignment="1">
      <alignment horizontal="center" vertical="center"/>
    </xf>
    <xf numFmtId="0" fontId="5" fillId="0" borderId="2" xfId="0" applyFont="1" applyBorder="1" applyAlignment="1">
      <alignment horizontal="center" vertical="center" wrapText="1"/>
    </xf>
    <xf numFmtId="0" fontId="1" fillId="0" borderId="3"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49" fontId="1" fillId="0" borderId="4" xfId="0" applyNumberFormat="1" applyFont="1" applyBorder="1" applyAlignment="1">
      <alignment horizontal="center" vertical="center"/>
    </xf>
    <xf numFmtId="0" fontId="5" fillId="0" borderId="4" xfId="0" applyFont="1" applyBorder="1" applyAlignment="1">
      <alignment horizontal="center" vertical="center" wrapText="1"/>
    </xf>
    <xf numFmtId="0" fontId="1" fillId="0" borderId="5" xfId="0" applyFont="1" applyBorder="1" applyAlignment="1">
      <alignment horizontal="center" vertical="center"/>
    </xf>
    <xf numFmtId="0" fontId="6" fillId="0" borderId="5" xfId="0" applyFont="1" applyBorder="1" applyAlignment="1">
      <alignment horizontal="center" vertical="center"/>
    </xf>
    <xf numFmtId="49" fontId="1" fillId="0" borderId="5" xfId="0" applyNumberFormat="1" applyFont="1" applyBorder="1" applyAlignment="1">
      <alignment horizontal="center" vertical="center"/>
    </xf>
    <xf numFmtId="0" fontId="6" fillId="0" borderId="5"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3" xfId="0" applyFont="1" applyBorder="1" applyAlignment="1">
      <alignment horizontal="center" vertical="center"/>
    </xf>
    <xf numFmtId="49" fontId="1" fillId="0" borderId="3" xfId="0" applyNumberFormat="1" applyFont="1" applyBorder="1" applyAlignment="1">
      <alignment horizontal="center" vertical="center"/>
    </xf>
    <xf numFmtId="0" fontId="6" fillId="0" borderId="3" xfId="0" applyFont="1" applyBorder="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xf numFmtId="0" fontId="7" fillId="0" borderId="5" xfId="0" applyFont="1" applyBorder="1" applyAlignment="1">
      <alignment horizontal="center" vertical="center"/>
    </xf>
    <xf numFmtId="0" fontId="7" fillId="0" borderId="5"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178" fontId="6" fillId="0" borderId="1" xfId="0" applyNumberFormat="1" applyFont="1" applyBorder="1" applyAlignment="1">
      <alignment horizontal="center" vertical="center" wrapText="1"/>
    </xf>
    <xf numFmtId="178" fontId="1" fillId="0" borderId="1" xfId="0" applyNumberFormat="1" applyFont="1" applyBorder="1" applyAlignment="1">
      <alignment horizontal="center" vertical="center"/>
    </xf>
    <xf numFmtId="178" fontId="7" fillId="0" borderId="1" xfId="0" applyNumberFormat="1" applyFont="1" applyBorder="1" applyAlignment="1">
      <alignment horizontal="center" vertical="center"/>
    </xf>
    <xf numFmtId="49" fontId="7" fillId="0" borderId="1" xfId="0" applyNumberFormat="1" applyFont="1" applyBorder="1" applyAlignment="1">
      <alignment horizontal="center" vertical="center"/>
    </xf>
    <xf numFmtId="178" fontId="6" fillId="0" borderId="2" xfId="0" applyNumberFormat="1" applyFont="1" applyBorder="1" applyAlignment="1">
      <alignment horizontal="center" vertical="center" wrapText="1"/>
    </xf>
    <xf numFmtId="178" fontId="1" fillId="0" borderId="2" xfId="0" applyNumberFormat="1" applyFont="1" applyBorder="1" applyAlignment="1">
      <alignment horizontal="center" vertical="center"/>
    </xf>
    <xf numFmtId="178" fontId="7" fillId="0" borderId="2" xfId="0" applyNumberFormat="1" applyFont="1" applyBorder="1" applyAlignment="1">
      <alignment horizontal="center" vertical="center"/>
    </xf>
    <xf numFmtId="49" fontId="7" fillId="0" borderId="2" xfId="0" applyNumberFormat="1" applyFont="1" applyBorder="1" applyAlignment="1">
      <alignment horizontal="center" vertical="center"/>
    </xf>
    <xf numFmtId="0" fontId="1" fillId="0" borderId="2" xfId="0" applyFont="1" applyBorder="1" applyAlignment="1">
      <alignment horizontal="center" vertical="center"/>
    </xf>
    <xf numFmtId="178" fontId="6" fillId="0" borderId="4" xfId="0" applyNumberFormat="1" applyFont="1" applyBorder="1" applyAlignment="1">
      <alignment horizontal="center" vertical="center" wrapText="1"/>
    </xf>
    <xf numFmtId="178" fontId="1" fillId="0" borderId="4" xfId="0" applyNumberFormat="1" applyFont="1" applyBorder="1" applyAlignment="1">
      <alignment horizontal="center" vertical="center"/>
    </xf>
    <xf numFmtId="178" fontId="7" fillId="0" borderId="4" xfId="0" applyNumberFormat="1" applyFont="1" applyBorder="1" applyAlignment="1">
      <alignment horizontal="center" vertical="center"/>
    </xf>
    <xf numFmtId="49" fontId="7" fillId="0" borderId="4" xfId="0" applyNumberFormat="1" applyFont="1" applyBorder="1" applyAlignment="1">
      <alignment horizontal="center" vertical="center"/>
    </xf>
    <xf numFmtId="0" fontId="1" fillId="0" borderId="4" xfId="0" applyFont="1" applyBorder="1" applyAlignment="1">
      <alignment horizontal="center" vertical="center"/>
    </xf>
    <xf numFmtId="178" fontId="6" fillId="0" borderId="5" xfId="0" applyNumberFormat="1" applyFont="1" applyBorder="1" applyAlignment="1">
      <alignment horizontal="center" vertical="center" wrapText="1"/>
    </xf>
    <xf numFmtId="178" fontId="1" fillId="0" borderId="5" xfId="0" applyNumberFormat="1" applyFont="1" applyBorder="1" applyAlignment="1">
      <alignment horizontal="center" vertical="center"/>
    </xf>
    <xf numFmtId="0" fontId="1" fillId="0" borderId="1" xfId="0" applyFont="1" applyBorder="1" applyAlignment="1">
      <alignment horizontal="center" vertical="center" wrapText="1"/>
    </xf>
    <xf numFmtId="178" fontId="6" fillId="0" borderId="3" xfId="0" applyNumberFormat="1" applyFont="1" applyBorder="1" applyAlignment="1">
      <alignment horizontal="center" vertical="center" wrapText="1"/>
    </xf>
    <xf numFmtId="178" fontId="1" fillId="0" borderId="3" xfId="0" applyNumberFormat="1" applyFont="1" applyBorder="1" applyAlignment="1">
      <alignment horizontal="center" vertical="center"/>
    </xf>
    <xf numFmtId="0" fontId="1" fillId="0" borderId="3" xfId="0" applyFont="1" applyBorder="1" applyAlignment="1">
      <alignment horizontal="center" vertical="center" wrapText="1"/>
    </xf>
    <xf numFmtId="178" fontId="7" fillId="0" borderId="5" xfId="0" applyNumberFormat="1" applyFont="1" applyBorder="1" applyAlignment="1">
      <alignment horizontal="center" vertical="center"/>
    </xf>
    <xf numFmtId="49" fontId="7" fillId="0" borderId="5" xfId="0" applyNumberFormat="1" applyFont="1" applyBorder="1" applyAlignment="1">
      <alignment horizontal="center" vertical="center"/>
    </xf>
    <xf numFmtId="178" fontId="7" fillId="0" borderId="3" xfId="0" applyNumberFormat="1" applyFont="1" applyBorder="1" applyAlignment="1">
      <alignment horizontal="center" vertical="center"/>
    </xf>
    <xf numFmtId="49" fontId="7" fillId="0" borderId="3" xfId="0" applyNumberFormat="1" applyFont="1" applyBorder="1" applyAlignment="1">
      <alignment horizontal="center" vertical="center"/>
    </xf>
    <xf numFmtId="0" fontId="1" fillId="0" borderId="2" xfId="0" applyFont="1" applyBorder="1" applyAlignment="1">
      <alignment horizontal="center" vertical="center" wrapText="1"/>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xf>
    <xf numFmtId="178" fontId="8" fillId="0" borderId="5" xfId="0" applyNumberFormat="1" applyFont="1" applyBorder="1" applyAlignment="1">
      <alignment horizontal="center" vertical="center"/>
    </xf>
    <xf numFmtId="178" fontId="8" fillId="0" borderId="1" xfId="0" applyNumberFormat="1" applyFont="1" applyBorder="1" applyAlignment="1">
      <alignment horizontal="center" vertical="center"/>
    </xf>
    <xf numFmtId="178" fontId="8" fillId="0" borderId="3" xfId="0" applyNumberFormat="1" applyFont="1" applyBorder="1" applyAlignment="1">
      <alignment horizontal="center" vertical="center"/>
    </xf>
    <xf numFmtId="0" fontId="8" fillId="0" borderId="3" xfId="0" applyFont="1" applyBorder="1" applyAlignment="1">
      <alignment horizontal="center" vertical="center"/>
    </xf>
    <xf numFmtId="178" fontId="9" fillId="0" borderId="3" xfId="0" applyNumberFormat="1" applyFont="1" applyBorder="1" applyAlignment="1">
      <alignment horizontal="center" vertical="center" wrapText="1"/>
    </xf>
    <xf numFmtId="178" fontId="2" fillId="0" borderId="3" xfId="0" applyNumberFormat="1" applyFont="1" applyBorder="1" applyAlignment="1">
      <alignment horizontal="center" vertical="center"/>
    </xf>
    <xf numFmtId="0" fontId="7" fillId="0" borderId="4" xfId="0" applyFont="1" applyBorder="1" applyAlignment="1">
      <alignment horizontal="center" vertical="center" wrapText="1"/>
    </xf>
    <xf numFmtId="0" fontId="5" fillId="0" borderId="1" xfId="0" quotePrefix="1" applyFont="1" applyBorder="1" applyAlignment="1">
      <alignment horizontal="center" vertical="center"/>
    </xf>
    <xf numFmtId="0" fontId="3" fillId="0" borderId="0" xfId="0" applyFont="1" applyAlignment="1">
      <alignment horizontal="center" vertical="center" wrapText="1"/>
    </xf>
    <xf numFmtId="49" fontId="3" fillId="0" borderId="0" xfId="0" applyNumberFormat="1" applyFont="1" applyAlignment="1">
      <alignment horizontal="center" vertical="center" wrapText="1"/>
    </xf>
  </cellXfs>
  <cellStyles count="3">
    <cellStyle name="Normal" xfId="1" xr:uid="{00000000-0005-0000-0000-000031000000}"/>
    <cellStyle name="常规" xfId="0" builtinId="0"/>
    <cellStyle name="常规 2" xfId="2" xr:uid="{00000000-0005-0000-0000-00003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81"/>
  <sheetViews>
    <sheetView tabSelected="1" workbookViewId="0">
      <selection activeCell="J5" sqref="J5 L5"/>
    </sheetView>
  </sheetViews>
  <sheetFormatPr defaultColWidth="9" defaultRowHeight="12" x14ac:dyDescent="0.15"/>
  <cols>
    <col min="1" max="1" width="3.75" style="3" customWidth="1"/>
    <col min="2" max="2" width="6" style="3" customWidth="1"/>
    <col min="3" max="3" width="12.25" style="3" customWidth="1"/>
    <col min="4" max="4" width="5.625" style="1" customWidth="1"/>
    <col min="5" max="5" width="10.25" style="1" customWidth="1"/>
    <col min="6" max="6" width="15.25" style="1" customWidth="1"/>
    <col min="7" max="7" width="9.125" style="3" customWidth="1"/>
    <col min="8" max="8" width="7.25" style="3" customWidth="1"/>
    <col min="9" max="9" width="6.125" style="1" customWidth="1"/>
    <col min="10" max="10" width="5.875" style="4" customWidth="1"/>
    <col min="11" max="11" width="5.875" style="1" customWidth="1"/>
    <col min="12" max="12" width="6" style="1" customWidth="1"/>
    <col min="13" max="13" width="6.875" style="1" customWidth="1"/>
    <col min="14" max="14" width="4.875" style="5" customWidth="1"/>
    <col min="15" max="15" width="10.5" style="1" customWidth="1"/>
    <col min="16" max="16" width="18.875" style="3" customWidth="1"/>
    <col min="17" max="16384" width="9" style="3"/>
  </cols>
  <sheetData>
    <row r="1" spans="1:16" ht="39" customHeight="1" x14ac:dyDescent="0.15">
      <c r="A1" s="75" t="s">
        <v>0</v>
      </c>
      <c r="B1" s="75"/>
      <c r="C1" s="75"/>
      <c r="D1" s="75"/>
      <c r="E1" s="75"/>
      <c r="F1" s="75"/>
      <c r="G1" s="75"/>
      <c r="H1" s="75"/>
      <c r="I1" s="75"/>
      <c r="J1" s="75"/>
      <c r="K1" s="75"/>
      <c r="L1" s="75"/>
      <c r="M1" s="75"/>
      <c r="N1" s="76"/>
      <c r="O1" s="75"/>
      <c r="P1" s="75"/>
    </row>
    <row r="2" spans="1:16" ht="45" customHeight="1" x14ac:dyDescent="0.15">
      <c r="A2" s="6" t="s">
        <v>1</v>
      </c>
      <c r="B2" s="6" t="s">
        <v>2</v>
      </c>
      <c r="C2" s="6" t="s">
        <v>3</v>
      </c>
      <c r="D2" s="6" t="s">
        <v>4</v>
      </c>
      <c r="E2" s="7" t="s">
        <v>5</v>
      </c>
      <c r="F2" s="6" t="s">
        <v>6</v>
      </c>
      <c r="G2" s="8" t="s">
        <v>7</v>
      </c>
      <c r="H2" s="9" t="s">
        <v>8</v>
      </c>
      <c r="I2" s="8" t="s">
        <v>9</v>
      </c>
      <c r="J2" s="9" t="s">
        <v>10</v>
      </c>
      <c r="K2" s="8" t="s">
        <v>11</v>
      </c>
      <c r="L2" s="8" t="s">
        <v>12</v>
      </c>
      <c r="M2" s="8" t="s">
        <v>13</v>
      </c>
      <c r="N2" s="38" t="s">
        <v>14</v>
      </c>
      <c r="O2" s="8" t="s">
        <v>15</v>
      </c>
      <c r="P2" s="8" t="s">
        <v>16</v>
      </c>
    </row>
    <row r="3" spans="1:16" s="1" customFormat="1" ht="36" customHeight="1" x14ac:dyDescent="0.15">
      <c r="A3" s="10">
        <v>1</v>
      </c>
      <c r="B3" s="11" t="s">
        <v>17</v>
      </c>
      <c r="C3" s="74" t="s">
        <v>18</v>
      </c>
      <c r="D3" s="11" t="s">
        <v>19</v>
      </c>
      <c r="E3" s="12" t="s">
        <v>20</v>
      </c>
      <c r="F3" s="13" t="s">
        <v>21</v>
      </c>
      <c r="G3" s="11" t="s">
        <v>22</v>
      </c>
      <c r="H3" s="11" t="s">
        <v>23</v>
      </c>
      <c r="I3" s="39">
        <v>73.5</v>
      </c>
      <c r="J3" s="39">
        <f t="shared" ref="J3:J39" si="0">I3*0.6</f>
        <v>44.1</v>
      </c>
      <c r="K3" s="40">
        <v>80.2</v>
      </c>
      <c r="L3" s="41">
        <f t="shared" ref="L3:L39" si="1">K3*0.4</f>
        <v>32.080000000000005</v>
      </c>
      <c r="M3" s="41">
        <f t="shared" ref="M3:M39" si="2">J3+L3</f>
        <v>76.180000000000007</v>
      </c>
      <c r="N3" s="42">
        <v>1</v>
      </c>
      <c r="O3" s="41" t="s">
        <v>24</v>
      </c>
      <c r="P3" s="10"/>
    </row>
    <row r="4" spans="1:16" s="1" customFormat="1" ht="36" customHeight="1" x14ac:dyDescent="0.15">
      <c r="A4" s="10">
        <v>2</v>
      </c>
      <c r="B4" s="11" t="s">
        <v>25</v>
      </c>
      <c r="C4" s="11" t="s">
        <v>26</v>
      </c>
      <c r="D4" s="11" t="s">
        <v>19</v>
      </c>
      <c r="E4" s="12" t="s">
        <v>27</v>
      </c>
      <c r="F4" s="13" t="s">
        <v>21</v>
      </c>
      <c r="G4" s="11" t="s">
        <v>22</v>
      </c>
      <c r="H4" s="11" t="s">
        <v>23</v>
      </c>
      <c r="I4" s="39">
        <v>71</v>
      </c>
      <c r="J4" s="39">
        <f t="shared" si="0"/>
        <v>42.6</v>
      </c>
      <c r="K4" s="40">
        <v>82.8</v>
      </c>
      <c r="L4" s="41">
        <f t="shared" si="1"/>
        <v>33.119999999999997</v>
      </c>
      <c r="M4" s="41">
        <f t="shared" si="2"/>
        <v>75.72</v>
      </c>
      <c r="N4" s="42" t="s">
        <v>28</v>
      </c>
      <c r="O4" s="41" t="s">
        <v>24</v>
      </c>
      <c r="P4" s="10"/>
    </row>
    <row r="5" spans="1:16" s="1" customFormat="1" ht="36" customHeight="1" x14ac:dyDescent="0.15">
      <c r="A5" s="10">
        <v>3</v>
      </c>
      <c r="B5" s="14"/>
      <c r="C5" s="11" t="s">
        <v>29</v>
      </c>
      <c r="D5" s="14" t="s">
        <v>19</v>
      </c>
      <c r="E5" s="15" t="s">
        <v>30</v>
      </c>
      <c r="F5" s="16" t="s">
        <v>21</v>
      </c>
      <c r="G5" s="14" t="s">
        <v>22</v>
      </c>
      <c r="H5" s="14" t="s">
        <v>23</v>
      </c>
      <c r="I5" s="43">
        <v>60.5</v>
      </c>
      <c r="J5" s="43">
        <f t="shared" si="0"/>
        <v>36.299999999999997</v>
      </c>
      <c r="K5" s="44">
        <v>80.599999999999994</v>
      </c>
      <c r="L5" s="45">
        <f t="shared" si="1"/>
        <v>32.24</v>
      </c>
      <c r="M5" s="45">
        <f t="shared" si="2"/>
        <v>68.539999999999992</v>
      </c>
      <c r="N5" s="46" t="s">
        <v>31</v>
      </c>
      <c r="O5" s="45"/>
      <c r="P5" s="47"/>
    </row>
    <row r="6" spans="1:16" s="1" customFormat="1" ht="36" customHeight="1" x14ac:dyDescent="0.15">
      <c r="A6" s="10">
        <v>4</v>
      </c>
      <c r="B6" s="11"/>
      <c r="C6" s="11" t="s">
        <v>32</v>
      </c>
      <c r="D6" s="11" t="s">
        <v>19</v>
      </c>
      <c r="E6" s="12" t="s">
        <v>33</v>
      </c>
      <c r="F6" s="13" t="s">
        <v>21</v>
      </c>
      <c r="G6" s="11" t="s">
        <v>22</v>
      </c>
      <c r="H6" s="11" t="s">
        <v>23</v>
      </c>
      <c r="I6" s="39">
        <v>59</v>
      </c>
      <c r="J6" s="39">
        <f t="shared" si="0"/>
        <v>35.4</v>
      </c>
      <c r="K6" s="40">
        <v>82.8</v>
      </c>
      <c r="L6" s="41">
        <f t="shared" si="1"/>
        <v>33.119999999999997</v>
      </c>
      <c r="M6" s="41">
        <f t="shared" si="2"/>
        <v>68.52</v>
      </c>
      <c r="N6" s="42" t="s">
        <v>34</v>
      </c>
      <c r="O6" s="41"/>
      <c r="P6" s="10"/>
    </row>
    <row r="7" spans="1:16" s="1" customFormat="1" ht="36" customHeight="1" x14ac:dyDescent="0.15">
      <c r="A7" s="17">
        <v>5</v>
      </c>
      <c r="B7" s="18"/>
      <c r="C7" s="19" t="s">
        <v>35</v>
      </c>
      <c r="D7" s="18" t="s">
        <v>19</v>
      </c>
      <c r="E7" s="20" t="s">
        <v>36</v>
      </c>
      <c r="F7" s="21" t="s">
        <v>21</v>
      </c>
      <c r="G7" s="18" t="s">
        <v>22</v>
      </c>
      <c r="H7" s="18" t="s">
        <v>23</v>
      </c>
      <c r="I7" s="48">
        <v>57.5</v>
      </c>
      <c r="J7" s="48">
        <f t="shared" si="0"/>
        <v>34.5</v>
      </c>
      <c r="K7" s="49">
        <v>78</v>
      </c>
      <c r="L7" s="50">
        <f t="shared" si="1"/>
        <v>31.200000000000003</v>
      </c>
      <c r="M7" s="50">
        <f t="shared" si="2"/>
        <v>65.7</v>
      </c>
      <c r="N7" s="51" t="s">
        <v>37</v>
      </c>
      <c r="O7" s="50"/>
      <c r="P7" s="52"/>
    </row>
    <row r="8" spans="1:16" s="2" customFormat="1" ht="36" customHeight="1" x14ac:dyDescent="0.15">
      <c r="A8" s="22">
        <v>6</v>
      </c>
      <c r="B8" s="23" t="s">
        <v>38</v>
      </c>
      <c r="C8" s="23" t="s">
        <v>39</v>
      </c>
      <c r="D8" s="23" t="s">
        <v>19</v>
      </c>
      <c r="E8" s="24" t="s">
        <v>40</v>
      </c>
      <c r="F8" s="25" t="s">
        <v>21</v>
      </c>
      <c r="G8" s="23" t="s">
        <v>41</v>
      </c>
      <c r="H8" s="23" t="s">
        <v>42</v>
      </c>
      <c r="I8" s="53">
        <v>66.5</v>
      </c>
      <c r="J8" s="53">
        <f t="shared" si="0"/>
        <v>39.9</v>
      </c>
      <c r="K8" s="54">
        <v>80.599999999999994</v>
      </c>
      <c r="L8" s="54">
        <f t="shared" si="1"/>
        <v>32.24</v>
      </c>
      <c r="M8" s="54">
        <f t="shared" si="2"/>
        <v>72.14</v>
      </c>
      <c r="N8" s="24" t="s">
        <v>43</v>
      </c>
      <c r="O8" s="54" t="s">
        <v>24</v>
      </c>
      <c r="P8" s="22" t="s">
        <v>44</v>
      </c>
    </row>
    <row r="9" spans="1:16" s="2" customFormat="1" ht="42.95" customHeight="1" x14ac:dyDescent="0.15">
      <c r="A9" s="10">
        <v>7</v>
      </c>
      <c r="B9" s="26"/>
      <c r="C9" s="26" t="s">
        <v>45</v>
      </c>
      <c r="D9" s="26" t="s">
        <v>19</v>
      </c>
      <c r="E9" s="12" t="s">
        <v>46</v>
      </c>
      <c r="F9" s="27" t="s">
        <v>21</v>
      </c>
      <c r="G9" s="26" t="s">
        <v>41</v>
      </c>
      <c r="H9" s="26" t="s">
        <v>42</v>
      </c>
      <c r="I9" s="39">
        <v>65</v>
      </c>
      <c r="J9" s="39">
        <f t="shared" si="0"/>
        <v>39</v>
      </c>
      <c r="K9" s="40">
        <v>81.8</v>
      </c>
      <c r="L9" s="40">
        <f t="shared" si="1"/>
        <v>32.72</v>
      </c>
      <c r="M9" s="40">
        <f t="shared" si="2"/>
        <v>71.72</v>
      </c>
      <c r="N9" s="12" t="s">
        <v>28</v>
      </c>
      <c r="O9" s="40"/>
      <c r="P9" s="10" t="s">
        <v>44</v>
      </c>
    </row>
    <row r="10" spans="1:16" s="2" customFormat="1" ht="36" customHeight="1" x14ac:dyDescent="0.15">
      <c r="A10" s="10">
        <v>9</v>
      </c>
      <c r="B10" s="26"/>
      <c r="C10" s="26" t="s">
        <v>47</v>
      </c>
      <c r="D10" s="26" t="s">
        <v>19</v>
      </c>
      <c r="E10" s="12" t="s">
        <v>48</v>
      </c>
      <c r="F10" s="27" t="s">
        <v>21</v>
      </c>
      <c r="G10" s="26" t="s">
        <v>41</v>
      </c>
      <c r="H10" s="26" t="s">
        <v>42</v>
      </c>
      <c r="I10" s="39">
        <v>59</v>
      </c>
      <c r="J10" s="39">
        <f t="shared" si="0"/>
        <v>35.4</v>
      </c>
      <c r="K10" s="40">
        <v>79</v>
      </c>
      <c r="L10" s="40">
        <f t="shared" si="1"/>
        <v>31.6</v>
      </c>
      <c r="M10" s="40">
        <f t="shared" si="2"/>
        <v>67</v>
      </c>
      <c r="N10" s="12" t="s">
        <v>31</v>
      </c>
      <c r="O10" s="40"/>
      <c r="P10" s="10" t="s">
        <v>44</v>
      </c>
    </row>
    <row r="11" spans="1:16" s="2" customFormat="1" ht="36" customHeight="1" x14ac:dyDescent="0.15">
      <c r="A11" s="10">
        <v>8</v>
      </c>
      <c r="B11" s="26" t="s">
        <v>49</v>
      </c>
      <c r="C11" s="26" t="s">
        <v>50</v>
      </c>
      <c r="D11" s="26" t="s">
        <v>51</v>
      </c>
      <c r="E11" s="12" t="s">
        <v>52</v>
      </c>
      <c r="F11" s="27" t="s">
        <v>21</v>
      </c>
      <c r="G11" s="26" t="s">
        <v>41</v>
      </c>
      <c r="H11" s="26" t="s">
        <v>42</v>
      </c>
      <c r="I11" s="39">
        <v>64.5</v>
      </c>
      <c r="J11" s="39">
        <f t="shared" si="0"/>
        <v>38.699999999999996</v>
      </c>
      <c r="K11" s="40">
        <v>77</v>
      </c>
      <c r="L11" s="40">
        <f t="shared" si="1"/>
        <v>30.8</v>
      </c>
      <c r="M11" s="40">
        <f t="shared" si="2"/>
        <v>69.5</v>
      </c>
      <c r="N11" s="12" t="s">
        <v>43</v>
      </c>
      <c r="O11" s="40" t="s">
        <v>24</v>
      </c>
      <c r="P11" s="55" t="s">
        <v>53</v>
      </c>
    </row>
    <row r="12" spans="1:16" s="2" customFormat="1" ht="36" customHeight="1" x14ac:dyDescent="0.15">
      <c r="A12" s="10">
        <v>10</v>
      </c>
      <c r="B12" s="26"/>
      <c r="C12" s="26" t="s">
        <v>54</v>
      </c>
      <c r="D12" s="26" t="s">
        <v>51</v>
      </c>
      <c r="E12" s="12" t="s">
        <v>55</v>
      </c>
      <c r="F12" s="27" t="s">
        <v>21</v>
      </c>
      <c r="G12" s="26" t="s">
        <v>41</v>
      </c>
      <c r="H12" s="26" t="s">
        <v>42</v>
      </c>
      <c r="I12" s="39">
        <v>55.5</v>
      </c>
      <c r="J12" s="39">
        <f t="shared" si="0"/>
        <v>33.299999999999997</v>
      </c>
      <c r="K12" s="40">
        <v>82.2</v>
      </c>
      <c r="L12" s="40">
        <f t="shared" si="1"/>
        <v>32.880000000000003</v>
      </c>
      <c r="M12" s="40">
        <f t="shared" si="2"/>
        <v>66.180000000000007</v>
      </c>
      <c r="N12" s="12" t="s">
        <v>28</v>
      </c>
      <c r="O12" s="40"/>
      <c r="P12" s="55" t="s">
        <v>56</v>
      </c>
    </row>
    <row r="13" spans="1:16" s="2" customFormat="1" ht="36" customHeight="1" x14ac:dyDescent="0.15">
      <c r="A13" s="17">
        <v>11</v>
      </c>
      <c r="B13" s="28"/>
      <c r="C13" s="28" t="s">
        <v>57</v>
      </c>
      <c r="D13" s="28" t="s">
        <v>51</v>
      </c>
      <c r="E13" s="29" t="s">
        <v>58</v>
      </c>
      <c r="F13" s="30" t="s">
        <v>21</v>
      </c>
      <c r="G13" s="28" t="s">
        <v>41</v>
      </c>
      <c r="H13" s="28" t="s">
        <v>42</v>
      </c>
      <c r="I13" s="56">
        <v>56</v>
      </c>
      <c r="J13" s="56">
        <f t="shared" si="0"/>
        <v>33.6</v>
      </c>
      <c r="K13" s="57">
        <v>78.400000000000006</v>
      </c>
      <c r="L13" s="57">
        <f t="shared" si="1"/>
        <v>31.360000000000003</v>
      </c>
      <c r="M13" s="57">
        <f t="shared" si="2"/>
        <v>64.960000000000008</v>
      </c>
      <c r="N13" s="29" t="s">
        <v>31</v>
      </c>
      <c r="O13" s="57"/>
      <c r="P13" s="58" t="s">
        <v>53</v>
      </c>
    </row>
    <row r="14" spans="1:16" ht="36" customHeight="1" x14ac:dyDescent="0.15">
      <c r="A14" s="22">
        <v>12</v>
      </c>
      <c r="B14" s="31" t="s">
        <v>59</v>
      </c>
      <c r="C14" s="31" t="s">
        <v>60</v>
      </c>
      <c r="D14" s="31" t="s">
        <v>19</v>
      </c>
      <c r="E14" s="24" t="s">
        <v>61</v>
      </c>
      <c r="F14" s="32" t="s">
        <v>21</v>
      </c>
      <c r="G14" s="31" t="s">
        <v>62</v>
      </c>
      <c r="H14" s="31" t="s">
        <v>63</v>
      </c>
      <c r="I14" s="53">
        <v>73</v>
      </c>
      <c r="J14" s="53">
        <f t="shared" si="0"/>
        <v>43.8</v>
      </c>
      <c r="K14" s="54">
        <v>81.5</v>
      </c>
      <c r="L14" s="59">
        <f t="shared" si="1"/>
        <v>32.6</v>
      </c>
      <c r="M14" s="59">
        <f t="shared" si="2"/>
        <v>76.400000000000006</v>
      </c>
      <c r="N14" s="60" t="s">
        <v>43</v>
      </c>
      <c r="O14" s="59" t="s">
        <v>24</v>
      </c>
      <c r="P14" s="22"/>
    </row>
    <row r="15" spans="1:16" ht="36" customHeight="1" x14ac:dyDescent="0.15">
      <c r="A15" s="10">
        <v>13</v>
      </c>
      <c r="B15" s="11"/>
      <c r="C15" s="11" t="s">
        <v>64</v>
      </c>
      <c r="D15" s="11" t="s">
        <v>19</v>
      </c>
      <c r="E15" s="12" t="s">
        <v>65</v>
      </c>
      <c r="F15" s="13" t="s">
        <v>21</v>
      </c>
      <c r="G15" s="11" t="s">
        <v>62</v>
      </c>
      <c r="H15" s="11" t="s">
        <v>63</v>
      </c>
      <c r="I15" s="39">
        <v>68.5</v>
      </c>
      <c r="J15" s="39">
        <f t="shared" si="0"/>
        <v>41.1</v>
      </c>
      <c r="K15" s="40">
        <v>83.6</v>
      </c>
      <c r="L15" s="41">
        <f t="shared" si="1"/>
        <v>33.44</v>
      </c>
      <c r="M15" s="41">
        <f t="shared" si="2"/>
        <v>74.539999999999992</v>
      </c>
      <c r="N15" s="60" t="s">
        <v>28</v>
      </c>
      <c r="O15" s="41"/>
      <c r="P15" s="10"/>
    </row>
    <row r="16" spans="1:16" ht="36" customHeight="1" x14ac:dyDescent="0.15">
      <c r="A16" s="17">
        <v>14</v>
      </c>
      <c r="B16" s="19"/>
      <c r="C16" s="19" t="s">
        <v>66</v>
      </c>
      <c r="D16" s="19" t="s">
        <v>19</v>
      </c>
      <c r="E16" s="29" t="s">
        <v>67</v>
      </c>
      <c r="F16" s="33" t="s">
        <v>21</v>
      </c>
      <c r="G16" s="19" t="s">
        <v>62</v>
      </c>
      <c r="H16" s="19" t="s">
        <v>63</v>
      </c>
      <c r="I16" s="56">
        <v>61.5</v>
      </c>
      <c r="J16" s="56">
        <f t="shared" si="0"/>
        <v>36.9</v>
      </c>
      <c r="K16" s="57">
        <v>83.3</v>
      </c>
      <c r="L16" s="61">
        <f t="shared" si="1"/>
        <v>33.32</v>
      </c>
      <c r="M16" s="61">
        <f t="shared" si="2"/>
        <v>70.22</v>
      </c>
      <c r="N16" s="51" t="s">
        <v>31</v>
      </c>
      <c r="O16" s="61"/>
      <c r="P16" s="17"/>
    </row>
    <row r="17" spans="1:16" ht="36" customHeight="1" x14ac:dyDescent="0.15">
      <c r="A17" s="22">
        <v>15</v>
      </c>
      <c r="B17" s="31" t="s">
        <v>68</v>
      </c>
      <c r="C17" s="31" t="s">
        <v>69</v>
      </c>
      <c r="D17" s="31" t="s">
        <v>19</v>
      </c>
      <c r="E17" s="24" t="s">
        <v>70</v>
      </c>
      <c r="F17" s="32" t="s">
        <v>21</v>
      </c>
      <c r="G17" s="31" t="s">
        <v>71</v>
      </c>
      <c r="H17" s="31" t="s">
        <v>72</v>
      </c>
      <c r="I17" s="53">
        <v>69</v>
      </c>
      <c r="J17" s="53">
        <f t="shared" si="0"/>
        <v>41.4</v>
      </c>
      <c r="K17" s="59">
        <v>82.8</v>
      </c>
      <c r="L17" s="59">
        <f t="shared" si="1"/>
        <v>33.119999999999997</v>
      </c>
      <c r="M17" s="59">
        <f t="shared" si="2"/>
        <v>74.52</v>
      </c>
      <c r="N17" s="60" t="s">
        <v>43</v>
      </c>
      <c r="O17" s="41" t="s">
        <v>24</v>
      </c>
      <c r="P17" s="22"/>
    </row>
    <row r="18" spans="1:16" ht="36" customHeight="1" x14ac:dyDescent="0.15">
      <c r="A18" s="10">
        <v>16</v>
      </c>
      <c r="B18" s="11"/>
      <c r="C18" s="11" t="s">
        <v>73</v>
      </c>
      <c r="D18" s="11" t="s">
        <v>19</v>
      </c>
      <c r="E18" s="12" t="s">
        <v>74</v>
      </c>
      <c r="F18" s="13" t="s">
        <v>21</v>
      </c>
      <c r="G18" s="11" t="s">
        <v>71</v>
      </c>
      <c r="H18" s="11" t="s">
        <v>72</v>
      </c>
      <c r="I18" s="39">
        <v>58.5</v>
      </c>
      <c r="J18" s="39">
        <f t="shared" si="0"/>
        <v>35.1</v>
      </c>
      <c r="K18" s="41">
        <v>79.599999999999994</v>
      </c>
      <c r="L18" s="41">
        <f t="shared" si="1"/>
        <v>31.84</v>
      </c>
      <c r="M18" s="41">
        <f t="shared" si="2"/>
        <v>66.94</v>
      </c>
      <c r="N18" s="42" t="s">
        <v>28</v>
      </c>
      <c r="O18" s="41"/>
      <c r="P18" s="10"/>
    </row>
    <row r="19" spans="1:16" ht="36" customHeight="1" x14ac:dyDescent="0.15">
      <c r="A19" s="17">
        <v>17</v>
      </c>
      <c r="B19" s="19"/>
      <c r="C19" s="19" t="s">
        <v>75</v>
      </c>
      <c r="D19" s="19" t="s">
        <v>19</v>
      </c>
      <c r="E19" s="29" t="s">
        <v>76</v>
      </c>
      <c r="F19" s="33" t="s">
        <v>21</v>
      </c>
      <c r="G19" s="19" t="s">
        <v>71</v>
      </c>
      <c r="H19" s="19" t="s">
        <v>72</v>
      </c>
      <c r="I19" s="56">
        <v>56</v>
      </c>
      <c r="J19" s="56">
        <f t="shared" si="0"/>
        <v>33.6</v>
      </c>
      <c r="K19" s="61">
        <v>76.400000000000006</v>
      </c>
      <c r="L19" s="61">
        <f t="shared" si="1"/>
        <v>30.560000000000002</v>
      </c>
      <c r="M19" s="61">
        <f t="shared" si="2"/>
        <v>64.16</v>
      </c>
      <c r="N19" s="62" t="s">
        <v>31</v>
      </c>
      <c r="O19" s="61"/>
      <c r="P19" s="17"/>
    </row>
    <row r="20" spans="1:16" ht="36" customHeight="1" x14ac:dyDescent="0.15">
      <c r="A20" s="22">
        <v>18</v>
      </c>
      <c r="B20" s="31" t="s">
        <v>77</v>
      </c>
      <c r="C20" s="31" t="s">
        <v>78</v>
      </c>
      <c r="D20" s="31" t="s">
        <v>19</v>
      </c>
      <c r="E20" s="24" t="s">
        <v>79</v>
      </c>
      <c r="F20" s="32" t="s">
        <v>80</v>
      </c>
      <c r="G20" s="31" t="s">
        <v>81</v>
      </c>
      <c r="H20" s="31" t="s">
        <v>82</v>
      </c>
      <c r="I20" s="53">
        <v>73</v>
      </c>
      <c r="J20" s="53">
        <f t="shared" si="0"/>
        <v>43.8</v>
      </c>
      <c r="K20" s="54">
        <v>81.8</v>
      </c>
      <c r="L20" s="59">
        <f t="shared" si="1"/>
        <v>32.72</v>
      </c>
      <c r="M20" s="59">
        <f t="shared" si="2"/>
        <v>76.52</v>
      </c>
      <c r="N20" s="60" t="s">
        <v>43</v>
      </c>
      <c r="O20" s="41" t="s">
        <v>24</v>
      </c>
      <c r="P20" s="22"/>
    </row>
    <row r="21" spans="1:16" ht="36" customHeight="1" x14ac:dyDescent="0.15">
      <c r="A21" s="10">
        <v>19</v>
      </c>
      <c r="B21" s="11" t="s">
        <v>83</v>
      </c>
      <c r="C21" s="11" t="s">
        <v>84</v>
      </c>
      <c r="D21" s="11" t="s">
        <v>19</v>
      </c>
      <c r="E21" s="12" t="s">
        <v>85</v>
      </c>
      <c r="F21" s="13" t="s">
        <v>80</v>
      </c>
      <c r="G21" s="11" t="s">
        <v>81</v>
      </c>
      <c r="H21" s="11" t="s">
        <v>82</v>
      </c>
      <c r="I21" s="39">
        <v>69.5</v>
      </c>
      <c r="J21" s="39">
        <f t="shared" si="0"/>
        <v>41.699999999999996</v>
      </c>
      <c r="K21" s="40">
        <v>84.9</v>
      </c>
      <c r="L21" s="41">
        <f t="shared" si="1"/>
        <v>33.96</v>
      </c>
      <c r="M21" s="41">
        <f t="shared" si="2"/>
        <v>75.66</v>
      </c>
      <c r="N21" s="60" t="s">
        <v>28</v>
      </c>
      <c r="O21" s="41" t="s">
        <v>24</v>
      </c>
      <c r="P21" s="10"/>
    </row>
    <row r="22" spans="1:16" ht="36" customHeight="1" x14ac:dyDescent="0.15">
      <c r="A22" s="10">
        <v>20</v>
      </c>
      <c r="B22" s="11" t="s">
        <v>86</v>
      </c>
      <c r="C22" s="11" t="s">
        <v>87</v>
      </c>
      <c r="D22" s="11" t="s">
        <v>19</v>
      </c>
      <c r="E22" s="12" t="s">
        <v>88</v>
      </c>
      <c r="F22" s="13" t="s">
        <v>80</v>
      </c>
      <c r="G22" s="11" t="s">
        <v>81</v>
      </c>
      <c r="H22" s="11" t="s">
        <v>82</v>
      </c>
      <c r="I22" s="39">
        <v>72</v>
      </c>
      <c r="J22" s="39">
        <f t="shared" si="0"/>
        <v>43.199999999999996</v>
      </c>
      <c r="K22" s="40">
        <v>80.599999999999994</v>
      </c>
      <c r="L22" s="41">
        <f t="shared" si="1"/>
        <v>32.24</v>
      </c>
      <c r="M22" s="41">
        <f t="shared" si="2"/>
        <v>75.44</v>
      </c>
      <c r="N22" s="60" t="s">
        <v>31</v>
      </c>
      <c r="O22" s="41" t="s">
        <v>24</v>
      </c>
      <c r="P22" s="10"/>
    </row>
    <row r="23" spans="1:16" ht="36" customHeight="1" x14ac:dyDescent="0.15">
      <c r="A23" s="10">
        <v>21</v>
      </c>
      <c r="B23" s="11"/>
      <c r="C23" s="11" t="s">
        <v>89</v>
      </c>
      <c r="D23" s="11" t="s">
        <v>19</v>
      </c>
      <c r="E23" s="12" t="s">
        <v>90</v>
      </c>
      <c r="F23" s="13" t="s">
        <v>80</v>
      </c>
      <c r="G23" s="11" t="s">
        <v>81</v>
      </c>
      <c r="H23" s="11" t="s">
        <v>82</v>
      </c>
      <c r="I23" s="39">
        <v>68.5</v>
      </c>
      <c r="J23" s="39">
        <f t="shared" si="0"/>
        <v>41.1</v>
      </c>
      <c r="K23" s="40">
        <v>82.84</v>
      </c>
      <c r="L23" s="41">
        <f t="shared" si="1"/>
        <v>33.136000000000003</v>
      </c>
      <c r="M23" s="41">
        <f t="shared" si="2"/>
        <v>74.236000000000004</v>
      </c>
      <c r="N23" s="60" t="s">
        <v>34</v>
      </c>
      <c r="O23" s="41"/>
      <c r="P23" s="10"/>
    </row>
    <row r="24" spans="1:16" ht="36" customHeight="1" x14ac:dyDescent="0.15">
      <c r="A24" s="10">
        <v>22</v>
      </c>
      <c r="B24" s="11"/>
      <c r="C24" s="11" t="s">
        <v>91</v>
      </c>
      <c r="D24" s="11" t="s">
        <v>19</v>
      </c>
      <c r="E24" s="12" t="s">
        <v>92</v>
      </c>
      <c r="F24" s="13" t="s">
        <v>80</v>
      </c>
      <c r="G24" s="11" t="s">
        <v>81</v>
      </c>
      <c r="H24" s="11" t="s">
        <v>82</v>
      </c>
      <c r="I24" s="39">
        <v>66</v>
      </c>
      <c r="J24" s="39">
        <f t="shared" si="0"/>
        <v>39.6</v>
      </c>
      <c r="K24" s="40">
        <v>81.099999999999994</v>
      </c>
      <c r="L24" s="41">
        <f t="shared" si="1"/>
        <v>32.44</v>
      </c>
      <c r="M24" s="41">
        <f t="shared" si="2"/>
        <v>72.039999999999992</v>
      </c>
      <c r="N24" s="60" t="s">
        <v>37</v>
      </c>
      <c r="O24" s="41"/>
      <c r="P24" s="10"/>
    </row>
    <row r="25" spans="1:16" ht="36" customHeight="1" x14ac:dyDescent="0.15">
      <c r="A25" s="10">
        <v>23</v>
      </c>
      <c r="B25" s="11"/>
      <c r="C25" s="11" t="s">
        <v>93</v>
      </c>
      <c r="D25" s="11" t="s">
        <v>19</v>
      </c>
      <c r="E25" s="12" t="s">
        <v>94</v>
      </c>
      <c r="F25" s="13" t="s">
        <v>80</v>
      </c>
      <c r="G25" s="11" t="s">
        <v>81</v>
      </c>
      <c r="H25" s="11" t="s">
        <v>82</v>
      </c>
      <c r="I25" s="39">
        <v>64</v>
      </c>
      <c r="J25" s="39">
        <f t="shared" si="0"/>
        <v>38.4</v>
      </c>
      <c r="K25" s="40">
        <v>83.1</v>
      </c>
      <c r="L25" s="41">
        <f t="shared" si="1"/>
        <v>33.24</v>
      </c>
      <c r="M25" s="41">
        <f t="shared" si="2"/>
        <v>71.64</v>
      </c>
      <c r="N25" s="60" t="s">
        <v>95</v>
      </c>
      <c r="O25" s="41"/>
      <c r="P25" s="10"/>
    </row>
    <row r="26" spans="1:16" ht="36" customHeight="1" x14ac:dyDescent="0.15">
      <c r="A26" s="17">
        <v>24</v>
      </c>
      <c r="B26" s="19"/>
      <c r="C26" s="19" t="s">
        <v>96</v>
      </c>
      <c r="D26" s="19" t="s">
        <v>19</v>
      </c>
      <c r="E26" s="29" t="s">
        <v>97</v>
      </c>
      <c r="F26" s="33" t="s">
        <v>80</v>
      </c>
      <c r="G26" s="19" t="s">
        <v>81</v>
      </c>
      <c r="H26" s="19" t="s">
        <v>82</v>
      </c>
      <c r="I26" s="56">
        <v>62</v>
      </c>
      <c r="J26" s="56">
        <f t="shared" si="0"/>
        <v>37.199999999999996</v>
      </c>
      <c r="K26" s="57">
        <v>80.2</v>
      </c>
      <c r="L26" s="61">
        <f t="shared" si="1"/>
        <v>32.080000000000005</v>
      </c>
      <c r="M26" s="61">
        <f t="shared" si="2"/>
        <v>69.28</v>
      </c>
      <c r="N26" s="51" t="s">
        <v>98</v>
      </c>
      <c r="O26" s="61"/>
      <c r="P26" s="17"/>
    </row>
    <row r="27" spans="1:16" ht="36" customHeight="1" x14ac:dyDescent="0.15">
      <c r="A27" s="10">
        <v>25</v>
      </c>
      <c r="B27" s="26" t="s">
        <v>99</v>
      </c>
      <c r="C27" s="26" t="s">
        <v>100</v>
      </c>
      <c r="D27" s="26" t="s">
        <v>19</v>
      </c>
      <c r="E27" s="12" t="s">
        <v>101</v>
      </c>
      <c r="F27" s="27" t="s">
        <v>80</v>
      </c>
      <c r="G27" s="26" t="s">
        <v>102</v>
      </c>
      <c r="H27" s="26" t="s">
        <v>103</v>
      </c>
      <c r="I27" s="39">
        <v>75.5</v>
      </c>
      <c r="J27" s="39">
        <f t="shared" si="0"/>
        <v>45.3</v>
      </c>
      <c r="K27" s="40">
        <v>82.2</v>
      </c>
      <c r="L27" s="40">
        <f t="shared" si="1"/>
        <v>32.880000000000003</v>
      </c>
      <c r="M27" s="40">
        <f t="shared" si="2"/>
        <v>78.180000000000007</v>
      </c>
      <c r="N27" s="24" t="s">
        <v>43</v>
      </c>
      <c r="O27" s="40" t="s">
        <v>24</v>
      </c>
      <c r="P27" s="47" t="s">
        <v>44</v>
      </c>
    </row>
    <row r="28" spans="1:16" ht="36" customHeight="1" x14ac:dyDescent="0.15">
      <c r="A28" s="10">
        <v>26</v>
      </c>
      <c r="B28" s="26" t="s">
        <v>104</v>
      </c>
      <c r="C28" s="26" t="s">
        <v>105</v>
      </c>
      <c r="D28" s="26" t="s">
        <v>19</v>
      </c>
      <c r="E28" s="12" t="s">
        <v>106</v>
      </c>
      <c r="F28" s="27" t="s">
        <v>80</v>
      </c>
      <c r="G28" s="26" t="s">
        <v>102</v>
      </c>
      <c r="H28" s="26" t="s">
        <v>103</v>
      </c>
      <c r="I28" s="39">
        <v>72</v>
      </c>
      <c r="J28" s="39">
        <f t="shared" si="0"/>
        <v>43.199999999999996</v>
      </c>
      <c r="K28" s="40">
        <v>83.4</v>
      </c>
      <c r="L28" s="40">
        <f t="shared" si="1"/>
        <v>33.360000000000007</v>
      </c>
      <c r="M28" s="40">
        <f t="shared" si="2"/>
        <v>76.56</v>
      </c>
      <c r="N28" s="24" t="s">
        <v>28</v>
      </c>
      <c r="O28" s="40" t="s">
        <v>24</v>
      </c>
      <c r="P28" s="47" t="s">
        <v>44</v>
      </c>
    </row>
    <row r="29" spans="1:16" ht="36" customHeight="1" x14ac:dyDescent="0.15">
      <c r="A29" s="10">
        <v>27</v>
      </c>
      <c r="B29" s="26" t="s">
        <v>107</v>
      </c>
      <c r="C29" s="26" t="s">
        <v>108</v>
      </c>
      <c r="D29" s="26" t="s">
        <v>19</v>
      </c>
      <c r="E29" s="12" t="s">
        <v>109</v>
      </c>
      <c r="F29" s="27" t="s">
        <v>80</v>
      </c>
      <c r="G29" s="26" t="s">
        <v>102</v>
      </c>
      <c r="H29" s="26" t="s">
        <v>103</v>
      </c>
      <c r="I29" s="39">
        <v>71</v>
      </c>
      <c r="J29" s="39">
        <f t="shared" si="0"/>
        <v>42.6</v>
      </c>
      <c r="K29" s="40">
        <v>82</v>
      </c>
      <c r="L29" s="40">
        <f t="shared" si="1"/>
        <v>32.800000000000004</v>
      </c>
      <c r="M29" s="40">
        <f t="shared" si="2"/>
        <v>75.400000000000006</v>
      </c>
      <c r="N29" s="24" t="s">
        <v>31</v>
      </c>
      <c r="O29" s="40" t="s">
        <v>24</v>
      </c>
      <c r="P29" s="47" t="s">
        <v>44</v>
      </c>
    </row>
    <row r="30" spans="1:16" ht="36" customHeight="1" x14ac:dyDescent="0.15">
      <c r="A30" s="10">
        <v>28</v>
      </c>
      <c r="B30" s="26"/>
      <c r="C30" s="26" t="s">
        <v>110</v>
      </c>
      <c r="D30" s="26" t="s">
        <v>19</v>
      </c>
      <c r="E30" s="12" t="s">
        <v>111</v>
      </c>
      <c r="F30" s="27" t="s">
        <v>80</v>
      </c>
      <c r="G30" s="26" t="s">
        <v>102</v>
      </c>
      <c r="H30" s="26" t="s">
        <v>103</v>
      </c>
      <c r="I30" s="39">
        <v>68.5</v>
      </c>
      <c r="J30" s="39">
        <f t="shared" si="0"/>
        <v>41.1</v>
      </c>
      <c r="K30" s="40">
        <v>82.6</v>
      </c>
      <c r="L30" s="40">
        <f t="shared" si="1"/>
        <v>33.04</v>
      </c>
      <c r="M30" s="40">
        <f t="shared" si="2"/>
        <v>74.14</v>
      </c>
      <c r="N30" s="24" t="s">
        <v>34</v>
      </c>
      <c r="O30" s="40"/>
      <c r="P30" s="47" t="s">
        <v>44</v>
      </c>
    </row>
    <row r="31" spans="1:16" ht="36" customHeight="1" x14ac:dyDescent="0.15">
      <c r="A31" s="10">
        <v>29</v>
      </c>
      <c r="B31" s="26"/>
      <c r="C31" s="26" t="s">
        <v>112</v>
      </c>
      <c r="D31" s="26" t="s">
        <v>19</v>
      </c>
      <c r="E31" s="12" t="s">
        <v>113</v>
      </c>
      <c r="F31" s="27" t="s">
        <v>80</v>
      </c>
      <c r="G31" s="26" t="s">
        <v>102</v>
      </c>
      <c r="H31" s="26" t="s">
        <v>103</v>
      </c>
      <c r="I31" s="39">
        <v>63</v>
      </c>
      <c r="J31" s="39">
        <f t="shared" si="0"/>
        <v>37.799999999999997</v>
      </c>
      <c r="K31" s="40">
        <v>81.400000000000006</v>
      </c>
      <c r="L31" s="40">
        <f t="shared" si="1"/>
        <v>32.56</v>
      </c>
      <c r="M31" s="40">
        <f t="shared" si="2"/>
        <v>70.36</v>
      </c>
      <c r="N31" s="24" t="s">
        <v>37</v>
      </c>
      <c r="O31" s="40"/>
      <c r="P31" s="47" t="s">
        <v>44</v>
      </c>
    </row>
    <row r="32" spans="1:16" ht="36" customHeight="1" x14ac:dyDescent="0.15">
      <c r="A32" s="10">
        <v>30</v>
      </c>
      <c r="B32" s="26"/>
      <c r="C32" s="26" t="s">
        <v>114</v>
      </c>
      <c r="D32" s="26" t="s">
        <v>19</v>
      </c>
      <c r="E32" s="12" t="s">
        <v>115</v>
      </c>
      <c r="F32" s="27" t="s">
        <v>80</v>
      </c>
      <c r="G32" s="26" t="s">
        <v>102</v>
      </c>
      <c r="H32" s="26" t="s">
        <v>103</v>
      </c>
      <c r="I32" s="39">
        <v>58.5</v>
      </c>
      <c r="J32" s="39">
        <f t="shared" si="0"/>
        <v>35.1</v>
      </c>
      <c r="K32" s="40">
        <v>80.599999999999994</v>
      </c>
      <c r="L32" s="40">
        <f t="shared" si="1"/>
        <v>32.24</v>
      </c>
      <c r="M32" s="40">
        <f t="shared" si="2"/>
        <v>67.34</v>
      </c>
      <c r="N32" s="24" t="s">
        <v>95</v>
      </c>
      <c r="O32" s="40"/>
      <c r="P32" s="47" t="s">
        <v>44</v>
      </c>
    </row>
    <row r="33" spans="1:16" ht="36" customHeight="1" x14ac:dyDescent="0.15">
      <c r="A33" s="10">
        <v>31</v>
      </c>
      <c r="B33" s="23"/>
      <c r="C33" s="26" t="s">
        <v>116</v>
      </c>
      <c r="D33" s="23" t="s">
        <v>19</v>
      </c>
      <c r="E33" s="12" t="s">
        <v>117</v>
      </c>
      <c r="F33" s="27" t="s">
        <v>80</v>
      </c>
      <c r="G33" s="26" t="s">
        <v>102</v>
      </c>
      <c r="H33" s="26" t="s">
        <v>103</v>
      </c>
      <c r="I33" s="39">
        <v>44</v>
      </c>
      <c r="J33" s="39">
        <f t="shared" si="0"/>
        <v>26.4</v>
      </c>
      <c r="K33" s="40">
        <v>82.8</v>
      </c>
      <c r="L33" s="40">
        <f t="shared" si="1"/>
        <v>33.119999999999997</v>
      </c>
      <c r="M33" s="40">
        <f t="shared" si="2"/>
        <v>59.519999999999996</v>
      </c>
      <c r="N33" s="24" t="s">
        <v>98</v>
      </c>
      <c r="O33" s="40"/>
      <c r="P33" s="63" t="s">
        <v>118</v>
      </c>
    </row>
    <row r="34" spans="1:16" ht="36" customHeight="1" x14ac:dyDescent="0.15">
      <c r="A34" s="10">
        <v>32</v>
      </c>
      <c r="B34" s="26"/>
      <c r="C34" s="26" t="s">
        <v>119</v>
      </c>
      <c r="D34" s="26" t="s">
        <v>19</v>
      </c>
      <c r="E34" s="12" t="s">
        <v>120</v>
      </c>
      <c r="F34" s="27" t="s">
        <v>80</v>
      </c>
      <c r="G34" s="26" t="s">
        <v>102</v>
      </c>
      <c r="H34" s="26" t="s">
        <v>103</v>
      </c>
      <c r="I34" s="39">
        <v>43.5</v>
      </c>
      <c r="J34" s="39">
        <f t="shared" si="0"/>
        <v>26.099999999999998</v>
      </c>
      <c r="K34" s="40">
        <v>78.400000000000006</v>
      </c>
      <c r="L34" s="40">
        <f t="shared" si="1"/>
        <v>31.360000000000003</v>
      </c>
      <c r="M34" s="40">
        <f t="shared" si="2"/>
        <v>57.46</v>
      </c>
      <c r="N34" s="12" t="s">
        <v>121</v>
      </c>
      <c r="O34" s="40"/>
      <c r="P34" s="55" t="s">
        <v>118</v>
      </c>
    </row>
    <row r="35" spans="1:16" ht="36" customHeight="1" x14ac:dyDescent="0.15">
      <c r="A35" s="22">
        <v>33</v>
      </c>
      <c r="B35" s="23" t="s">
        <v>122</v>
      </c>
      <c r="C35" s="23" t="s">
        <v>123</v>
      </c>
      <c r="D35" s="23" t="s">
        <v>51</v>
      </c>
      <c r="E35" s="24" t="s">
        <v>124</v>
      </c>
      <c r="F35" s="25" t="s">
        <v>80</v>
      </c>
      <c r="G35" s="23" t="s">
        <v>102</v>
      </c>
      <c r="H35" s="23" t="s">
        <v>103</v>
      </c>
      <c r="I35" s="53">
        <v>76.5</v>
      </c>
      <c r="J35" s="53">
        <f t="shared" si="0"/>
        <v>45.9</v>
      </c>
      <c r="K35" s="54">
        <v>83.2</v>
      </c>
      <c r="L35" s="54">
        <f t="shared" si="1"/>
        <v>33.28</v>
      </c>
      <c r="M35" s="54">
        <f t="shared" si="2"/>
        <v>79.180000000000007</v>
      </c>
      <c r="N35" s="24" t="s">
        <v>43</v>
      </c>
      <c r="O35" s="54" t="s">
        <v>24</v>
      </c>
      <c r="P35" s="22" t="s">
        <v>53</v>
      </c>
    </row>
    <row r="36" spans="1:16" ht="36" customHeight="1" x14ac:dyDescent="0.15">
      <c r="A36" s="10">
        <v>34</v>
      </c>
      <c r="B36" s="26" t="s">
        <v>125</v>
      </c>
      <c r="C36" s="26" t="s">
        <v>126</v>
      </c>
      <c r="D36" s="26" t="s">
        <v>51</v>
      </c>
      <c r="E36" s="12" t="s">
        <v>127</v>
      </c>
      <c r="F36" s="27" t="s">
        <v>80</v>
      </c>
      <c r="G36" s="26" t="s">
        <v>102</v>
      </c>
      <c r="H36" s="26" t="s">
        <v>103</v>
      </c>
      <c r="I36" s="39">
        <v>70</v>
      </c>
      <c r="J36" s="39">
        <f t="shared" si="0"/>
        <v>42</v>
      </c>
      <c r="K36" s="40">
        <v>80.400000000000006</v>
      </c>
      <c r="L36" s="40">
        <f t="shared" si="1"/>
        <v>32.160000000000004</v>
      </c>
      <c r="M36" s="40">
        <f t="shared" si="2"/>
        <v>74.16</v>
      </c>
      <c r="N36" s="24" t="s">
        <v>28</v>
      </c>
      <c r="O36" s="54" t="s">
        <v>24</v>
      </c>
      <c r="P36" s="22" t="s">
        <v>53</v>
      </c>
    </row>
    <row r="37" spans="1:16" ht="36" customHeight="1" x14ac:dyDescent="0.15">
      <c r="A37" s="10">
        <v>35</v>
      </c>
      <c r="B37" s="26" t="s">
        <v>128</v>
      </c>
      <c r="C37" s="26" t="s">
        <v>129</v>
      </c>
      <c r="D37" s="26" t="s">
        <v>51</v>
      </c>
      <c r="E37" s="12" t="s">
        <v>130</v>
      </c>
      <c r="F37" s="27" t="s">
        <v>80</v>
      </c>
      <c r="G37" s="26" t="s">
        <v>102</v>
      </c>
      <c r="H37" s="26" t="s">
        <v>103</v>
      </c>
      <c r="I37" s="39">
        <v>68</v>
      </c>
      <c r="J37" s="39">
        <f t="shared" si="0"/>
        <v>40.799999999999997</v>
      </c>
      <c r="K37" s="40">
        <v>80.400000000000006</v>
      </c>
      <c r="L37" s="40">
        <f t="shared" si="1"/>
        <v>32.160000000000004</v>
      </c>
      <c r="M37" s="40">
        <f t="shared" si="2"/>
        <v>72.960000000000008</v>
      </c>
      <c r="N37" s="24" t="s">
        <v>31</v>
      </c>
      <c r="O37" s="54" t="s">
        <v>24</v>
      </c>
      <c r="P37" s="22" t="s">
        <v>53</v>
      </c>
    </row>
    <row r="38" spans="1:16" ht="36" customHeight="1" x14ac:dyDescent="0.15">
      <c r="A38" s="10">
        <v>36</v>
      </c>
      <c r="B38" s="26"/>
      <c r="C38" s="26" t="s">
        <v>131</v>
      </c>
      <c r="D38" s="26" t="s">
        <v>51</v>
      </c>
      <c r="E38" s="12" t="s">
        <v>132</v>
      </c>
      <c r="F38" s="27" t="s">
        <v>80</v>
      </c>
      <c r="G38" s="26" t="s">
        <v>102</v>
      </c>
      <c r="H38" s="26" t="s">
        <v>103</v>
      </c>
      <c r="I38" s="39">
        <v>63.5</v>
      </c>
      <c r="J38" s="39">
        <f t="shared" si="0"/>
        <v>38.1</v>
      </c>
      <c r="K38" s="40">
        <v>80.2</v>
      </c>
      <c r="L38" s="40">
        <f t="shared" si="1"/>
        <v>32.080000000000005</v>
      </c>
      <c r="M38" s="40">
        <f t="shared" si="2"/>
        <v>70.180000000000007</v>
      </c>
      <c r="N38" s="24" t="s">
        <v>34</v>
      </c>
      <c r="O38" s="40"/>
      <c r="P38" s="22" t="s">
        <v>53</v>
      </c>
    </row>
    <row r="39" spans="1:16" ht="36" customHeight="1" x14ac:dyDescent="0.15">
      <c r="A39" s="17">
        <v>37</v>
      </c>
      <c r="B39" s="28"/>
      <c r="C39" s="28" t="s">
        <v>133</v>
      </c>
      <c r="D39" s="28" t="s">
        <v>51</v>
      </c>
      <c r="E39" s="29" t="s">
        <v>134</v>
      </c>
      <c r="F39" s="30" t="s">
        <v>80</v>
      </c>
      <c r="G39" s="28" t="s">
        <v>102</v>
      </c>
      <c r="H39" s="28" t="s">
        <v>103</v>
      </c>
      <c r="I39" s="56">
        <v>60.5</v>
      </c>
      <c r="J39" s="56">
        <f t="shared" si="0"/>
        <v>36.299999999999997</v>
      </c>
      <c r="K39" s="57">
        <v>78.400000000000006</v>
      </c>
      <c r="L39" s="57">
        <f t="shared" si="1"/>
        <v>31.360000000000003</v>
      </c>
      <c r="M39" s="57">
        <f t="shared" si="2"/>
        <v>67.66</v>
      </c>
      <c r="N39" s="20" t="s">
        <v>37</v>
      </c>
      <c r="O39" s="57"/>
      <c r="P39" s="52" t="s">
        <v>53</v>
      </c>
    </row>
    <row r="40" spans="1:16" ht="36" customHeight="1" x14ac:dyDescent="0.15">
      <c r="A40" s="22">
        <v>38</v>
      </c>
      <c r="B40" s="31" t="s">
        <v>135</v>
      </c>
      <c r="C40" s="31" t="s">
        <v>136</v>
      </c>
      <c r="D40" s="31" t="s">
        <v>19</v>
      </c>
      <c r="E40" s="24" t="s">
        <v>137</v>
      </c>
      <c r="F40" s="32" t="s">
        <v>138</v>
      </c>
      <c r="G40" s="31" t="s">
        <v>139</v>
      </c>
      <c r="H40" s="31" t="s">
        <v>140</v>
      </c>
      <c r="I40" s="53">
        <v>71</v>
      </c>
      <c r="J40" s="53">
        <f t="shared" ref="J40:J68" si="3">I40*0.6</f>
        <v>42.6</v>
      </c>
      <c r="K40" s="54">
        <v>82.04</v>
      </c>
      <c r="L40" s="59">
        <f t="shared" ref="L40:L68" si="4">K40*0.4</f>
        <v>32.816000000000003</v>
      </c>
      <c r="M40" s="59">
        <f t="shared" ref="M40:M68" si="5">J40+L40</f>
        <v>75.415999999999997</v>
      </c>
      <c r="N40" s="60" t="s">
        <v>43</v>
      </c>
      <c r="O40" s="59" t="s">
        <v>24</v>
      </c>
      <c r="P40" s="22"/>
    </row>
    <row r="41" spans="1:16" ht="36" customHeight="1" x14ac:dyDescent="0.15">
      <c r="A41" s="10">
        <v>39</v>
      </c>
      <c r="B41" s="11" t="s">
        <v>141</v>
      </c>
      <c r="C41" s="11" t="s">
        <v>142</v>
      </c>
      <c r="D41" s="11" t="s">
        <v>19</v>
      </c>
      <c r="E41" s="12" t="s">
        <v>143</v>
      </c>
      <c r="F41" s="13" t="s">
        <v>138</v>
      </c>
      <c r="G41" s="11" t="s">
        <v>139</v>
      </c>
      <c r="H41" s="11" t="s">
        <v>140</v>
      </c>
      <c r="I41" s="39">
        <v>69.5</v>
      </c>
      <c r="J41" s="39">
        <f t="shared" si="3"/>
        <v>41.699999999999996</v>
      </c>
      <c r="K41" s="40">
        <v>82.64</v>
      </c>
      <c r="L41" s="41">
        <f t="shared" si="4"/>
        <v>33.056000000000004</v>
      </c>
      <c r="M41" s="41">
        <f t="shared" si="5"/>
        <v>74.756</v>
      </c>
      <c r="N41" s="60" t="s">
        <v>28</v>
      </c>
      <c r="O41" s="41" t="s">
        <v>24</v>
      </c>
      <c r="P41" s="10"/>
    </row>
    <row r="42" spans="1:16" ht="36" customHeight="1" x14ac:dyDescent="0.15">
      <c r="A42" s="10">
        <v>40</v>
      </c>
      <c r="B42" s="11" t="s">
        <v>144</v>
      </c>
      <c r="C42" s="11" t="s">
        <v>145</v>
      </c>
      <c r="D42" s="11" t="s">
        <v>19</v>
      </c>
      <c r="E42" s="12" t="s">
        <v>146</v>
      </c>
      <c r="F42" s="13" t="s">
        <v>138</v>
      </c>
      <c r="G42" s="11" t="s">
        <v>139</v>
      </c>
      <c r="H42" s="11" t="s">
        <v>140</v>
      </c>
      <c r="I42" s="39">
        <v>61</v>
      </c>
      <c r="J42" s="39">
        <f t="shared" si="3"/>
        <v>36.6</v>
      </c>
      <c r="K42" s="40">
        <v>84.62</v>
      </c>
      <c r="L42" s="41">
        <f t="shared" si="4"/>
        <v>33.848000000000006</v>
      </c>
      <c r="M42" s="41">
        <f t="shared" si="5"/>
        <v>70.448000000000008</v>
      </c>
      <c r="N42" s="60" t="s">
        <v>31</v>
      </c>
      <c r="O42" s="41" t="s">
        <v>24</v>
      </c>
      <c r="P42" s="10"/>
    </row>
    <row r="43" spans="1:16" ht="36" customHeight="1" x14ac:dyDescent="0.15">
      <c r="A43" s="10">
        <v>41</v>
      </c>
      <c r="B43" s="11" t="s">
        <v>147</v>
      </c>
      <c r="C43" s="11" t="s">
        <v>148</v>
      </c>
      <c r="D43" s="11" t="s">
        <v>19</v>
      </c>
      <c r="E43" s="12" t="s">
        <v>149</v>
      </c>
      <c r="F43" s="13" t="s">
        <v>138</v>
      </c>
      <c r="G43" s="11" t="s">
        <v>139</v>
      </c>
      <c r="H43" s="11" t="s">
        <v>140</v>
      </c>
      <c r="I43" s="39">
        <v>58.5</v>
      </c>
      <c r="J43" s="39">
        <f t="shared" si="3"/>
        <v>35.1</v>
      </c>
      <c r="K43" s="40">
        <v>87.52</v>
      </c>
      <c r="L43" s="41">
        <f t="shared" si="4"/>
        <v>35.008000000000003</v>
      </c>
      <c r="M43" s="41">
        <f t="shared" si="5"/>
        <v>70.108000000000004</v>
      </c>
      <c r="N43" s="60" t="s">
        <v>34</v>
      </c>
      <c r="O43" s="41" t="s">
        <v>24</v>
      </c>
      <c r="P43" s="10"/>
    </row>
    <row r="44" spans="1:16" ht="36" customHeight="1" x14ac:dyDescent="0.15">
      <c r="A44" s="10">
        <v>42</v>
      </c>
      <c r="B44" s="11" t="s">
        <v>150</v>
      </c>
      <c r="C44" s="11" t="s">
        <v>151</v>
      </c>
      <c r="D44" s="11" t="s">
        <v>19</v>
      </c>
      <c r="E44" s="12" t="s">
        <v>152</v>
      </c>
      <c r="F44" s="13" t="s">
        <v>138</v>
      </c>
      <c r="G44" s="11" t="s">
        <v>139</v>
      </c>
      <c r="H44" s="11" t="s">
        <v>140</v>
      </c>
      <c r="I44" s="39">
        <v>59.5</v>
      </c>
      <c r="J44" s="39">
        <f t="shared" si="3"/>
        <v>35.699999999999996</v>
      </c>
      <c r="K44" s="40">
        <v>85.64</v>
      </c>
      <c r="L44" s="41">
        <f t="shared" si="4"/>
        <v>34.256</v>
      </c>
      <c r="M44" s="41">
        <f t="shared" si="5"/>
        <v>69.955999999999989</v>
      </c>
      <c r="N44" s="60" t="s">
        <v>37</v>
      </c>
      <c r="O44" s="41" t="s">
        <v>24</v>
      </c>
      <c r="P44" s="10"/>
    </row>
    <row r="45" spans="1:16" ht="36" customHeight="1" x14ac:dyDescent="0.15">
      <c r="A45" s="10">
        <v>43</v>
      </c>
      <c r="B45" s="11"/>
      <c r="C45" s="11" t="s">
        <v>153</v>
      </c>
      <c r="D45" s="11" t="s">
        <v>19</v>
      </c>
      <c r="E45" s="12" t="s">
        <v>154</v>
      </c>
      <c r="F45" s="13" t="s">
        <v>138</v>
      </c>
      <c r="G45" s="11" t="s">
        <v>139</v>
      </c>
      <c r="H45" s="11" t="s">
        <v>140</v>
      </c>
      <c r="I45" s="39">
        <v>60.5</v>
      </c>
      <c r="J45" s="39">
        <f t="shared" si="3"/>
        <v>36.299999999999997</v>
      </c>
      <c r="K45" s="40">
        <v>82.48</v>
      </c>
      <c r="L45" s="41">
        <f t="shared" si="4"/>
        <v>32.992000000000004</v>
      </c>
      <c r="M45" s="41">
        <f t="shared" si="5"/>
        <v>69.292000000000002</v>
      </c>
      <c r="N45" s="60" t="s">
        <v>95</v>
      </c>
      <c r="O45" s="41"/>
      <c r="P45" s="10"/>
    </row>
    <row r="46" spans="1:16" ht="36" customHeight="1" x14ac:dyDescent="0.15">
      <c r="A46" s="10">
        <v>44</v>
      </c>
      <c r="B46" s="11"/>
      <c r="C46" s="11" t="s">
        <v>155</v>
      </c>
      <c r="D46" s="11" t="s">
        <v>19</v>
      </c>
      <c r="E46" s="12" t="s">
        <v>156</v>
      </c>
      <c r="F46" s="13" t="s">
        <v>138</v>
      </c>
      <c r="G46" s="11" t="s">
        <v>139</v>
      </c>
      <c r="H46" s="11" t="s">
        <v>140</v>
      </c>
      <c r="I46" s="39">
        <v>63.5</v>
      </c>
      <c r="J46" s="39">
        <f t="shared" si="3"/>
        <v>38.1</v>
      </c>
      <c r="K46" s="40">
        <v>75.400000000000006</v>
      </c>
      <c r="L46" s="41">
        <f t="shared" si="4"/>
        <v>30.160000000000004</v>
      </c>
      <c r="M46" s="41">
        <f t="shared" si="5"/>
        <v>68.260000000000005</v>
      </c>
      <c r="N46" s="60" t="s">
        <v>98</v>
      </c>
      <c r="O46" s="41"/>
      <c r="P46" s="10"/>
    </row>
    <row r="47" spans="1:16" ht="36" customHeight="1" x14ac:dyDescent="0.15">
      <c r="A47" s="10">
        <v>45</v>
      </c>
      <c r="B47" s="11"/>
      <c r="C47" s="11" t="s">
        <v>157</v>
      </c>
      <c r="D47" s="11" t="s">
        <v>19</v>
      </c>
      <c r="E47" s="12" t="s">
        <v>158</v>
      </c>
      <c r="F47" s="13" t="s">
        <v>138</v>
      </c>
      <c r="G47" s="11" t="s">
        <v>139</v>
      </c>
      <c r="H47" s="11" t="s">
        <v>140</v>
      </c>
      <c r="I47" s="39">
        <v>59</v>
      </c>
      <c r="J47" s="39">
        <f t="shared" si="3"/>
        <v>35.4</v>
      </c>
      <c r="K47" s="40">
        <v>78.319999999999993</v>
      </c>
      <c r="L47" s="41">
        <f t="shared" si="4"/>
        <v>31.327999999999999</v>
      </c>
      <c r="M47" s="41">
        <f t="shared" si="5"/>
        <v>66.727999999999994</v>
      </c>
      <c r="N47" s="60" t="s">
        <v>121</v>
      </c>
      <c r="O47" s="41"/>
      <c r="P47" s="10"/>
    </row>
    <row r="48" spans="1:16" ht="36" customHeight="1" x14ac:dyDescent="0.15">
      <c r="A48" s="10">
        <v>46</v>
      </c>
      <c r="B48" s="11"/>
      <c r="C48" s="11" t="s">
        <v>159</v>
      </c>
      <c r="D48" s="11" t="s">
        <v>19</v>
      </c>
      <c r="E48" s="12" t="s">
        <v>160</v>
      </c>
      <c r="F48" s="13" t="s">
        <v>138</v>
      </c>
      <c r="G48" s="11" t="s">
        <v>139</v>
      </c>
      <c r="H48" s="11" t="s">
        <v>140</v>
      </c>
      <c r="I48" s="39">
        <v>55</v>
      </c>
      <c r="J48" s="39">
        <f t="shared" si="3"/>
        <v>33</v>
      </c>
      <c r="K48" s="40">
        <v>79.86</v>
      </c>
      <c r="L48" s="41">
        <f t="shared" si="4"/>
        <v>31.944000000000003</v>
      </c>
      <c r="M48" s="41">
        <f t="shared" si="5"/>
        <v>64.944000000000003</v>
      </c>
      <c r="N48" s="60" t="s">
        <v>161</v>
      </c>
      <c r="O48" s="41"/>
      <c r="P48" s="10"/>
    </row>
    <row r="49" spans="1:16" ht="36" customHeight="1" x14ac:dyDescent="0.15">
      <c r="A49" s="10">
        <v>47</v>
      </c>
      <c r="B49" s="11"/>
      <c r="C49" s="11" t="s">
        <v>162</v>
      </c>
      <c r="D49" s="11" t="s">
        <v>19</v>
      </c>
      <c r="E49" s="12" t="s">
        <v>163</v>
      </c>
      <c r="F49" s="13" t="s">
        <v>138</v>
      </c>
      <c r="G49" s="11" t="s">
        <v>139</v>
      </c>
      <c r="H49" s="11" t="s">
        <v>140</v>
      </c>
      <c r="I49" s="39">
        <v>55.5</v>
      </c>
      <c r="J49" s="39">
        <f t="shared" si="3"/>
        <v>33.299999999999997</v>
      </c>
      <c r="K49" s="40">
        <v>78.7</v>
      </c>
      <c r="L49" s="41">
        <f t="shared" si="4"/>
        <v>31.480000000000004</v>
      </c>
      <c r="M49" s="41">
        <f t="shared" si="5"/>
        <v>64.78</v>
      </c>
      <c r="N49" s="60" t="s">
        <v>164</v>
      </c>
      <c r="O49" s="41"/>
      <c r="P49" s="10"/>
    </row>
    <row r="50" spans="1:16" ht="36" customHeight="1" x14ac:dyDescent="0.15">
      <c r="A50" s="10">
        <v>48</v>
      </c>
      <c r="B50" s="11"/>
      <c r="C50" s="11" t="s">
        <v>165</v>
      </c>
      <c r="D50" s="11" t="s">
        <v>19</v>
      </c>
      <c r="E50" s="12" t="s">
        <v>166</v>
      </c>
      <c r="F50" s="13" t="s">
        <v>138</v>
      </c>
      <c r="G50" s="11" t="s">
        <v>139</v>
      </c>
      <c r="H50" s="11" t="s">
        <v>140</v>
      </c>
      <c r="I50" s="39">
        <v>54</v>
      </c>
      <c r="J50" s="39">
        <f t="shared" si="3"/>
        <v>32.4</v>
      </c>
      <c r="K50" s="40">
        <v>80.239999999999995</v>
      </c>
      <c r="L50" s="41">
        <f t="shared" si="4"/>
        <v>32.095999999999997</v>
      </c>
      <c r="M50" s="41">
        <f t="shared" si="5"/>
        <v>64.495999999999995</v>
      </c>
      <c r="N50" s="60" t="s">
        <v>167</v>
      </c>
      <c r="O50" s="41"/>
      <c r="P50" s="10"/>
    </row>
    <row r="51" spans="1:16" ht="36" customHeight="1" x14ac:dyDescent="0.15">
      <c r="A51" s="17">
        <v>49</v>
      </c>
      <c r="B51" s="19"/>
      <c r="C51" s="19" t="s">
        <v>168</v>
      </c>
      <c r="D51" s="19" t="s">
        <v>19</v>
      </c>
      <c r="E51" s="29" t="s">
        <v>169</v>
      </c>
      <c r="F51" s="33" t="s">
        <v>138</v>
      </c>
      <c r="G51" s="19" t="s">
        <v>139</v>
      </c>
      <c r="H51" s="19" t="s">
        <v>140</v>
      </c>
      <c r="I51" s="56">
        <v>48.5</v>
      </c>
      <c r="J51" s="56">
        <f t="shared" si="3"/>
        <v>29.099999999999998</v>
      </c>
      <c r="K51" s="57">
        <v>79</v>
      </c>
      <c r="L51" s="61">
        <f t="shared" si="4"/>
        <v>31.6</v>
      </c>
      <c r="M51" s="61">
        <f t="shared" si="5"/>
        <v>60.7</v>
      </c>
      <c r="N51" s="51" t="s">
        <v>170</v>
      </c>
      <c r="O51" s="61"/>
      <c r="P51" s="17"/>
    </row>
    <row r="52" spans="1:16" ht="36" customHeight="1" x14ac:dyDescent="0.15">
      <c r="A52" s="22">
        <v>50</v>
      </c>
      <c r="B52" s="31" t="s">
        <v>171</v>
      </c>
      <c r="C52" s="31" t="s">
        <v>172</v>
      </c>
      <c r="D52" s="31" t="s">
        <v>19</v>
      </c>
      <c r="E52" s="24" t="s">
        <v>173</v>
      </c>
      <c r="F52" s="32" t="s">
        <v>174</v>
      </c>
      <c r="G52" s="31" t="s">
        <v>139</v>
      </c>
      <c r="H52" s="31" t="s">
        <v>175</v>
      </c>
      <c r="I52" s="53">
        <v>74</v>
      </c>
      <c r="J52" s="53">
        <f t="shared" si="3"/>
        <v>44.4</v>
      </c>
      <c r="K52" s="54">
        <v>83.1</v>
      </c>
      <c r="L52" s="59">
        <f t="shared" si="4"/>
        <v>33.24</v>
      </c>
      <c r="M52" s="59">
        <f t="shared" si="5"/>
        <v>77.64</v>
      </c>
      <c r="N52" s="60" t="s">
        <v>43</v>
      </c>
      <c r="O52" s="41" t="s">
        <v>24</v>
      </c>
      <c r="P52" s="22"/>
    </row>
    <row r="53" spans="1:16" ht="36" customHeight="1" x14ac:dyDescent="0.15">
      <c r="A53" s="10">
        <v>51</v>
      </c>
      <c r="B53" s="11" t="s">
        <v>176</v>
      </c>
      <c r="C53" s="11" t="s">
        <v>177</v>
      </c>
      <c r="D53" s="11" t="s">
        <v>19</v>
      </c>
      <c r="E53" s="12" t="s">
        <v>178</v>
      </c>
      <c r="F53" s="13" t="s">
        <v>174</v>
      </c>
      <c r="G53" s="11" t="s">
        <v>139</v>
      </c>
      <c r="H53" s="11" t="s">
        <v>175</v>
      </c>
      <c r="I53" s="39">
        <v>63</v>
      </c>
      <c r="J53" s="39">
        <f t="shared" si="3"/>
        <v>37.799999999999997</v>
      </c>
      <c r="K53" s="40">
        <v>87.8</v>
      </c>
      <c r="L53" s="41">
        <f t="shared" si="4"/>
        <v>35.119999999999997</v>
      </c>
      <c r="M53" s="41">
        <f t="shared" si="5"/>
        <v>72.919999999999987</v>
      </c>
      <c r="N53" s="60" t="s">
        <v>28</v>
      </c>
      <c r="O53" s="41" t="s">
        <v>24</v>
      </c>
      <c r="P53" s="10"/>
    </row>
    <row r="54" spans="1:16" ht="36" customHeight="1" x14ac:dyDescent="0.15">
      <c r="A54" s="10">
        <v>52</v>
      </c>
      <c r="B54" s="11"/>
      <c r="C54" s="11" t="s">
        <v>179</v>
      </c>
      <c r="D54" s="11" t="s">
        <v>19</v>
      </c>
      <c r="E54" s="12" t="s">
        <v>180</v>
      </c>
      <c r="F54" s="13" t="s">
        <v>174</v>
      </c>
      <c r="G54" s="11" t="s">
        <v>139</v>
      </c>
      <c r="H54" s="11" t="s">
        <v>175</v>
      </c>
      <c r="I54" s="39">
        <v>65.5</v>
      </c>
      <c r="J54" s="39">
        <f t="shared" si="3"/>
        <v>39.299999999999997</v>
      </c>
      <c r="K54" s="40">
        <v>83.78</v>
      </c>
      <c r="L54" s="41">
        <f t="shared" si="4"/>
        <v>33.512</v>
      </c>
      <c r="M54" s="41">
        <f t="shared" si="5"/>
        <v>72.811999999999998</v>
      </c>
      <c r="N54" s="60" t="s">
        <v>31</v>
      </c>
      <c r="O54" s="41"/>
      <c r="P54" s="10"/>
    </row>
    <row r="55" spans="1:16" ht="36" customHeight="1" x14ac:dyDescent="0.15">
      <c r="A55" s="10">
        <v>53</v>
      </c>
      <c r="B55" s="11"/>
      <c r="C55" s="11" t="s">
        <v>181</v>
      </c>
      <c r="D55" s="11" t="s">
        <v>19</v>
      </c>
      <c r="E55" s="12" t="s">
        <v>182</v>
      </c>
      <c r="F55" s="13" t="s">
        <v>174</v>
      </c>
      <c r="G55" s="11" t="s">
        <v>139</v>
      </c>
      <c r="H55" s="11" t="s">
        <v>175</v>
      </c>
      <c r="I55" s="39">
        <v>61</v>
      </c>
      <c r="J55" s="39">
        <f t="shared" si="3"/>
        <v>36.6</v>
      </c>
      <c r="K55" s="40">
        <v>80</v>
      </c>
      <c r="L55" s="41">
        <f t="shared" si="4"/>
        <v>32</v>
      </c>
      <c r="M55" s="41">
        <f t="shared" si="5"/>
        <v>68.599999999999994</v>
      </c>
      <c r="N55" s="60" t="s">
        <v>34</v>
      </c>
      <c r="O55" s="41"/>
      <c r="P55" s="10"/>
    </row>
    <row r="56" spans="1:16" ht="36" customHeight="1" x14ac:dyDescent="0.15">
      <c r="A56" s="10">
        <v>54</v>
      </c>
      <c r="B56" s="11"/>
      <c r="C56" s="11" t="s">
        <v>183</v>
      </c>
      <c r="D56" s="11" t="s">
        <v>19</v>
      </c>
      <c r="E56" s="12" t="s">
        <v>184</v>
      </c>
      <c r="F56" s="13" t="s">
        <v>174</v>
      </c>
      <c r="G56" s="11" t="s">
        <v>139</v>
      </c>
      <c r="H56" s="11" t="s">
        <v>175</v>
      </c>
      <c r="I56" s="39">
        <v>60.5</v>
      </c>
      <c r="J56" s="39">
        <f t="shared" si="3"/>
        <v>36.299999999999997</v>
      </c>
      <c r="K56" s="40">
        <v>80.56</v>
      </c>
      <c r="L56" s="41">
        <f t="shared" si="4"/>
        <v>32.224000000000004</v>
      </c>
      <c r="M56" s="41">
        <f t="shared" si="5"/>
        <v>68.524000000000001</v>
      </c>
      <c r="N56" s="60" t="s">
        <v>37</v>
      </c>
      <c r="O56" s="41"/>
      <c r="P56" s="10"/>
    </row>
    <row r="57" spans="1:16" ht="36" customHeight="1" x14ac:dyDescent="0.15">
      <c r="A57" s="17">
        <v>55</v>
      </c>
      <c r="B57" s="19"/>
      <c r="C57" s="19" t="s">
        <v>185</v>
      </c>
      <c r="D57" s="19" t="s">
        <v>19</v>
      </c>
      <c r="E57" s="29" t="s">
        <v>186</v>
      </c>
      <c r="F57" s="33" t="s">
        <v>174</v>
      </c>
      <c r="G57" s="19" t="s">
        <v>139</v>
      </c>
      <c r="H57" s="19" t="s">
        <v>175</v>
      </c>
      <c r="I57" s="56">
        <v>58</v>
      </c>
      <c r="J57" s="56">
        <f t="shared" si="3"/>
        <v>34.799999999999997</v>
      </c>
      <c r="K57" s="57">
        <v>83.12</v>
      </c>
      <c r="L57" s="61">
        <f t="shared" si="4"/>
        <v>33.248000000000005</v>
      </c>
      <c r="M57" s="61">
        <f t="shared" si="5"/>
        <v>68.048000000000002</v>
      </c>
      <c r="N57" s="51" t="s">
        <v>95</v>
      </c>
      <c r="O57" s="61"/>
      <c r="P57" s="17"/>
    </row>
    <row r="58" spans="1:16" ht="36" customHeight="1" x14ac:dyDescent="0.15">
      <c r="A58" s="22">
        <v>56</v>
      </c>
      <c r="B58" s="34" t="s">
        <v>187</v>
      </c>
      <c r="C58" s="34" t="s">
        <v>188</v>
      </c>
      <c r="D58" s="34" t="s">
        <v>19</v>
      </c>
      <c r="E58" s="24" t="s">
        <v>189</v>
      </c>
      <c r="F58" s="35" t="s">
        <v>190</v>
      </c>
      <c r="G58" s="34" t="s">
        <v>191</v>
      </c>
      <c r="H58" s="34" t="s">
        <v>192</v>
      </c>
      <c r="I58" s="53">
        <v>58</v>
      </c>
      <c r="J58" s="53">
        <f t="shared" si="3"/>
        <v>34.799999999999997</v>
      </c>
      <c r="K58" s="54">
        <v>77.2</v>
      </c>
      <c r="L58" s="59">
        <f t="shared" si="4"/>
        <v>30.880000000000003</v>
      </c>
      <c r="M58" s="59">
        <f t="shared" si="5"/>
        <v>65.680000000000007</v>
      </c>
      <c r="N58" s="60" t="s">
        <v>43</v>
      </c>
      <c r="O58" s="41" t="s">
        <v>24</v>
      </c>
      <c r="P58" s="22"/>
    </row>
    <row r="59" spans="1:16" ht="36" customHeight="1" x14ac:dyDescent="0.15">
      <c r="A59" s="10">
        <v>57</v>
      </c>
      <c r="B59" s="36" t="s">
        <v>193</v>
      </c>
      <c r="C59" s="36" t="s">
        <v>194</v>
      </c>
      <c r="D59" s="36" t="s">
        <v>51</v>
      </c>
      <c r="E59" s="12" t="s">
        <v>195</v>
      </c>
      <c r="F59" s="37" t="s">
        <v>190</v>
      </c>
      <c r="G59" s="36" t="s">
        <v>191</v>
      </c>
      <c r="H59" s="36" t="s">
        <v>192</v>
      </c>
      <c r="I59" s="39">
        <v>56</v>
      </c>
      <c r="J59" s="39">
        <f t="shared" si="3"/>
        <v>33.6</v>
      </c>
      <c r="K59" s="40">
        <v>76.2</v>
      </c>
      <c r="L59" s="41">
        <f t="shared" si="4"/>
        <v>30.480000000000004</v>
      </c>
      <c r="M59" s="41">
        <f t="shared" si="5"/>
        <v>64.080000000000013</v>
      </c>
      <c r="N59" s="60" t="s">
        <v>28</v>
      </c>
      <c r="O59" s="41" t="s">
        <v>24</v>
      </c>
      <c r="P59" s="10"/>
    </row>
    <row r="60" spans="1:16" ht="36" customHeight="1" x14ac:dyDescent="0.15">
      <c r="A60" s="10">
        <v>58</v>
      </c>
      <c r="B60" s="36" t="s">
        <v>196</v>
      </c>
      <c r="C60" s="36" t="s">
        <v>197</v>
      </c>
      <c r="D60" s="36" t="s">
        <v>51</v>
      </c>
      <c r="E60" s="12" t="s">
        <v>198</v>
      </c>
      <c r="F60" s="37" t="s">
        <v>190</v>
      </c>
      <c r="G60" s="36" t="s">
        <v>191</v>
      </c>
      <c r="H60" s="36" t="s">
        <v>192</v>
      </c>
      <c r="I60" s="39">
        <v>47</v>
      </c>
      <c r="J60" s="39">
        <f t="shared" si="3"/>
        <v>28.2</v>
      </c>
      <c r="K60" s="40">
        <v>82.4</v>
      </c>
      <c r="L60" s="41">
        <f t="shared" si="4"/>
        <v>32.96</v>
      </c>
      <c r="M60" s="41">
        <f t="shared" si="5"/>
        <v>61.16</v>
      </c>
      <c r="N60" s="60" t="s">
        <v>31</v>
      </c>
      <c r="O60" s="41" t="s">
        <v>24</v>
      </c>
      <c r="P60" s="10"/>
    </row>
    <row r="61" spans="1:16" ht="36" customHeight="1" x14ac:dyDescent="0.15">
      <c r="A61" s="10">
        <v>59</v>
      </c>
      <c r="B61" s="36" t="s">
        <v>199</v>
      </c>
      <c r="C61" s="36" t="s">
        <v>200</v>
      </c>
      <c r="D61" s="36" t="s">
        <v>51</v>
      </c>
      <c r="E61" s="12" t="s">
        <v>201</v>
      </c>
      <c r="F61" s="37" t="s">
        <v>190</v>
      </c>
      <c r="G61" s="36" t="s">
        <v>191</v>
      </c>
      <c r="H61" s="36" t="s">
        <v>192</v>
      </c>
      <c r="I61" s="39">
        <v>42</v>
      </c>
      <c r="J61" s="39">
        <f t="shared" si="3"/>
        <v>25.2</v>
      </c>
      <c r="K61" s="40">
        <v>81.599999999999994</v>
      </c>
      <c r="L61" s="41">
        <f t="shared" si="4"/>
        <v>32.64</v>
      </c>
      <c r="M61" s="41">
        <f t="shared" si="5"/>
        <v>57.84</v>
      </c>
      <c r="N61" s="60" t="s">
        <v>34</v>
      </c>
      <c r="O61" s="41" t="s">
        <v>24</v>
      </c>
      <c r="P61" s="10"/>
    </row>
    <row r="62" spans="1:16" ht="36" customHeight="1" x14ac:dyDescent="0.15">
      <c r="A62" s="10">
        <v>60</v>
      </c>
      <c r="B62" s="36" t="s">
        <v>202</v>
      </c>
      <c r="C62" s="36" t="s">
        <v>203</v>
      </c>
      <c r="D62" s="36" t="s">
        <v>19</v>
      </c>
      <c r="E62" s="12" t="s">
        <v>204</v>
      </c>
      <c r="F62" s="37" t="s">
        <v>190</v>
      </c>
      <c r="G62" s="36" t="s">
        <v>191</v>
      </c>
      <c r="H62" s="36" t="s">
        <v>192</v>
      </c>
      <c r="I62" s="39">
        <v>39</v>
      </c>
      <c r="J62" s="39">
        <f t="shared" si="3"/>
        <v>23.4</v>
      </c>
      <c r="K62" s="40">
        <v>85.6</v>
      </c>
      <c r="L62" s="41">
        <f t="shared" si="4"/>
        <v>34.24</v>
      </c>
      <c r="M62" s="41">
        <f t="shared" si="5"/>
        <v>57.64</v>
      </c>
      <c r="N62" s="60" t="s">
        <v>37</v>
      </c>
      <c r="O62" s="41" t="s">
        <v>24</v>
      </c>
      <c r="P62" s="10"/>
    </row>
    <row r="63" spans="1:16" ht="36" customHeight="1" x14ac:dyDescent="0.15">
      <c r="A63" s="10">
        <v>61</v>
      </c>
      <c r="B63" s="36" t="s">
        <v>205</v>
      </c>
      <c r="C63" s="36" t="s">
        <v>206</v>
      </c>
      <c r="D63" s="36" t="s">
        <v>51</v>
      </c>
      <c r="E63" s="12" t="s">
        <v>207</v>
      </c>
      <c r="F63" s="37" t="s">
        <v>190</v>
      </c>
      <c r="G63" s="36" t="s">
        <v>191</v>
      </c>
      <c r="H63" s="36" t="s">
        <v>192</v>
      </c>
      <c r="I63" s="39">
        <v>42</v>
      </c>
      <c r="J63" s="39">
        <f t="shared" si="3"/>
        <v>25.2</v>
      </c>
      <c r="K63" s="40">
        <v>80.8</v>
      </c>
      <c r="L63" s="41">
        <f t="shared" si="4"/>
        <v>32.32</v>
      </c>
      <c r="M63" s="41">
        <f t="shared" si="5"/>
        <v>57.519999999999996</v>
      </c>
      <c r="N63" s="60" t="s">
        <v>95</v>
      </c>
      <c r="O63" s="41" t="s">
        <v>24</v>
      </c>
      <c r="P63" s="10"/>
    </row>
    <row r="64" spans="1:16" ht="60" customHeight="1" x14ac:dyDescent="0.15">
      <c r="A64" s="10">
        <v>62</v>
      </c>
      <c r="B64" s="36" t="s">
        <v>208</v>
      </c>
      <c r="C64" s="36" t="s">
        <v>209</v>
      </c>
      <c r="D64" s="36" t="s">
        <v>51</v>
      </c>
      <c r="E64" s="12" t="s">
        <v>210</v>
      </c>
      <c r="F64" s="37" t="s">
        <v>190</v>
      </c>
      <c r="G64" s="36" t="s">
        <v>191</v>
      </c>
      <c r="H64" s="36" t="s">
        <v>192</v>
      </c>
      <c r="I64" s="39">
        <v>43</v>
      </c>
      <c r="J64" s="39">
        <f t="shared" si="3"/>
        <v>25.8</v>
      </c>
      <c r="K64" s="40">
        <v>79</v>
      </c>
      <c r="L64" s="41">
        <f t="shared" si="4"/>
        <v>31.6</v>
      </c>
      <c r="M64" s="41">
        <f t="shared" si="5"/>
        <v>57.400000000000006</v>
      </c>
      <c r="N64" s="60" t="s">
        <v>98</v>
      </c>
      <c r="O64" s="41" t="s">
        <v>24</v>
      </c>
      <c r="P64" s="10"/>
    </row>
    <row r="65" spans="1:16" ht="60" customHeight="1" x14ac:dyDescent="0.15">
      <c r="A65" s="10">
        <v>63</v>
      </c>
      <c r="B65" s="36" t="s">
        <v>211</v>
      </c>
      <c r="C65" s="36" t="s">
        <v>212</v>
      </c>
      <c r="D65" s="36" t="s">
        <v>51</v>
      </c>
      <c r="E65" s="12" t="s">
        <v>213</v>
      </c>
      <c r="F65" s="37" t="s">
        <v>190</v>
      </c>
      <c r="G65" s="36" t="s">
        <v>191</v>
      </c>
      <c r="H65" s="36" t="s">
        <v>192</v>
      </c>
      <c r="I65" s="39">
        <v>40</v>
      </c>
      <c r="J65" s="39">
        <f t="shared" si="3"/>
        <v>24</v>
      </c>
      <c r="K65" s="40">
        <v>81.5</v>
      </c>
      <c r="L65" s="41">
        <f t="shared" si="4"/>
        <v>32.6</v>
      </c>
      <c r="M65" s="41">
        <f t="shared" si="5"/>
        <v>56.6</v>
      </c>
      <c r="N65" s="60" t="s">
        <v>121</v>
      </c>
      <c r="O65" s="41" t="s">
        <v>24</v>
      </c>
      <c r="P65" s="10"/>
    </row>
    <row r="66" spans="1:16" ht="60" customHeight="1" x14ac:dyDescent="0.15">
      <c r="A66" s="10">
        <v>64</v>
      </c>
      <c r="B66" s="36"/>
      <c r="C66" s="36" t="s">
        <v>214</v>
      </c>
      <c r="D66" s="36" t="s">
        <v>19</v>
      </c>
      <c r="E66" s="12" t="s">
        <v>215</v>
      </c>
      <c r="F66" s="37" t="s">
        <v>190</v>
      </c>
      <c r="G66" s="36" t="s">
        <v>191</v>
      </c>
      <c r="H66" s="36" t="s">
        <v>192</v>
      </c>
      <c r="I66" s="39">
        <v>37</v>
      </c>
      <c r="J66" s="39">
        <f t="shared" si="3"/>
        <v>22.2</v>
      </c>
      <c r="K66" s="40">
        <v>84.3</v>
      </c>
      <c r="L66" s="41">
        <f t="shared" si="4"/>
        <v>33.72</v>
      </c>
      <c r="M66" s="41">
        <f t="shared" si="5"/>
        <v>55.92</v>
      </c>
      <c r="N66" s="60" t="s">
        <v>161</v>
      </c>
      <c r="O66" s="41"/>
      <c r="P66" s="10"/>
    </row>
    <row r="67" spans="1:16" ht="60" customHeight="1" x14ac:dyDescent="0.15">
      <c r="A67" s="10">
        <v>65</v>
      </c>
      <c r="B67" s="36"/>
      <c r="C67" s="36" t="s">
        <v>216</v>
      </c>
      <c r="D67" s="36" t="s">
        <v>51</v>
      </c>
      <c r="E67" s="12" t="s">
        <v>217</v>
      </c>
      <c r="F67" s="37" t="s">
        <v>190</v>
      </c>
      <c r="G67" s="36" t="s">
        <v>191</v>
      </c>
      <c r="H67" s="36" t="s">
        <v>192</v>
      </c>
      <c r="I67" s="39">
        <v>38</v>
      </c>
      <c r="J67" s="39">
        <f t="shared" si="3"/>
        <v>22.8</v>
      </c>
      <c r="K67" s="40">
        <v>80.599999999999994</v>
      </c>
      <c r="L67" s="41">
        <f t="shared" si="4"/>
        <v>32.24</v>
      </c>
      <c r="M67" s="41">
        <f t="shared" si="5"/>
        <v>55.040000000000006</v>
      </c>
      <c r="N67" s="60" t="s">
        <v>164</v>
      </c>
      <c r="O67" s="41"/>
      <c r="P67" s="10"/>
    </row>
    <row r="68" spans="1:16" ht="60" customHeight="1" x14ac:dyDescent="0.15">
      <c r="A68" s="10">
        <v>66</v>
      </c>
      <c r="B68" s="36"/>
      <c r="C68" s="36" t="s">
        <v>218</v>
      </c>
      <c r="D68" s="36" t="s">
        <v>51</v>
      </c>
      <c r="E68" s="12" t="s">
        <v>219</v>
      </c>
      <c r="F68" s="37" t="s">
        <v>190</v>
      </c>
      <c r="G68" s="36" t="s">
        <v>191</v>
      </c>
      <c r="H68" s="36" t="s">
        <v>192</v>
      </c>
      <c r="I68" s="39">
        <v>40</v>
      </c>
      <c r="J68" s="39">
        <f t="shared" si="3"/>
        <v>24</v>
      </c>
      <c r="K68" s="40">
        <v>77.400000000000006</v>
      </c>
      <c r="L68" s="41">
        <f t="shared" si="4"/>
        <v>30.960000000000004</v>
      </c>
      <c r="M68" s="41">
        <f t="shared" si="5"/>
        <v>54.960000000000008</v>
      </c>
      <c r="N68" s="60" t="s">
        <v>167</v>
      </c>
      <c r="O68" s="41"/>
      <c r="P68" s="10"/>
    </row>
    <row r="69" spans="1:16" ht="60" customHeight="1" x14ac:dyDescent="0.15">
      <c r="A69" s="10">
        <v>67</v>
      </c>
      <c r="B69" s="36"/>
      <c r="C69" s="36" t="s">
        <v>220</v>
      </c>
      <c r="D69" s="36" t="s">
        <v>19</v>
      </c>
      <c r="E69" s="12" t="s">
        <v>221</v>
      </c>
      <c r="F69" s="37" t="s">
        <v>190</v>
      </c>
      <c r="G69" s="36" t="s">
        <v>191</v>
      </c>
      <c r="H69" s="36" t="s">
        <v>192</v>
      </c>
      <c r="I69" s="39">
        <v>40</v>
      </c>
      <c r="J69" s="39">
        <f t="shared" ref="J69:J132" si="6">I69*0.6</f>
        <v>24</v>
      </c>
      <c r="K69" s="40">
        <v>77</v>
      </c>
      <c r="L69" s="41">
        <f t="shared" ref="L69:L96" si="7">K69*0.4</f>
        <v>30.8</v>
      </c>
      <c r="M69" s="41">
        <f t="shared" ref="M69:M96" si="8">J69+L69</f>
        <v>54.8</v>
      </c>
      <c r="N69" s="60" t="s">
        <v>170</v>
      </c>
      <c r="O69" s="41"/>
      <c r="P69" s="10"/>
    </row>
    <row r="70" spans="1:16" ht="60" customHeight="1" x14ac:dyDescent="0.15">
      <c r="A70" s="10">
        <v>68</v>
      </c>
      <c r="B70" s="36"/>
      <c r="C70" s="36" t="s">
        <v>222</v>
      </c>
      <c r="D70" s="36" t="s">
        <v>51</v>
      </c>
      <c r="E70" s="12" t="s">
        <v>223</v>
      </c>
      <c r="F70" s="37" t="s">
        <v>190</v>
      </c>
      <c r="G70" s="36" t="s">
        <v>191</v>
      </c>
      <c r="H70" s="36" t="s">
        <v>192</v>
      </c>
      <c r="I70" s="39">
        <v>38</v>
      </c>
      <c r="J70" s="39">
        <f t="shared" si="6"/>
        <v>22.8</v>
      </c>
      <c r="K70" s="40">
        <v>75.42</v>
      </c>
      <c r="L70" s="41">
        <f t="shared" si="7"/>
        <v>30.168000000000003</v>
      </c>
      <c r="M70" s="41">
        <f t="shared" si="8"/>
        <v>52.968000000000004</v>
      </c>
      <c r="N70" s="60" t="s">
        <v>224</v>
      </c>
      <c r="O70" s="41"/>
      <c r="P70" s="10"/>
    </row>
    <row r="71" spans="1:16" ht="60" customHeight="1" x14ac:dyDescent="0.15">
      <c r="A71" s="17">
        <v>69</v>
      </c>
      <c r="B71" s="64"/>
      <c r="C71" s="64" t="s">
        <v>225</v>
      </c>
      <c r="D71" s="64" t="s">
        <v>51</v>
      </c>
      <c r="E71" s="29" t="s">
        <v>226</v>
      </c>
      <c r="F71" s="65" t="s">
        <v>190</v>
      </c>
      <c r="G71" s="64" t="s">
        <v>191</v>
      </c>
      <c r="H71" s="64" t="s">
        <v>192</v>
      </c>
      <c r="I71" s="56">
        <v>37</v>
      </c>
      <c r="J71" s="56">
        <f t="shared" si="6"/>
        <v>22.2</v>
      </c>
      <c r="K71" s="57">
        <v>75.099999999999994</v>
      </c>
      <c r="L71" s="61">
        <f t="shared" si="7"/>
        <v>30.04</v>
      </c>
      <c r="M71" s="61">
        <f t="shared" si="8"/>
        <v>52.239999999999995</v>
      </c>
      <c r="N71" s="51" t="s">
        <v>227</v>
      </c>
      <c r="O71" s="61"/>
      <c r="P71" s="17"/>
    </row>
    <row r="72" spans="1:16" ht="30" customHeight="1" x14ac:dyDescent="0.15">
      <c r="A72" s="22">
        <v>70</v>
      </c>
      <c r="B72" s="34" t="s">
        <v>228</v>
      </c>
      <c r="C72" s="34" t="s">
        <v>229</v>
      </c>
      <c r="D72" s="34" t="s">
        <v>19</v>
      </c>
      <c r="E72" s="24" t="s">
        <v>230</v>
      </c>
      <c r="F72" s="35" t="s">
        <v>231</v>
      </c>
      <c r="G72" s="34" t="s">
        <v>232</v>
      </c>
      <c r="H72" s="34" t="s">
        <v>233</v>
      </c>
      <c r="I72" s="53">
        <v>65</v>
      </c>
      <c r="J72" s="53">
        <f t="shared" si="6"/>
        <v>39</v>
      </c>
      <c r="K72" s="67">
        <v>81.599999999999994</v>
      </c>
      <c r="L72" s="59">
        <f t="shared" si="7"/>
        <v>32.64</v>
      </c>
      <c r="M72" s="59">
        <f t="shared" si="8"/>
        <v>71.64</v>
      </c>
      <c r="N72" s="60" t="s">
        <v>43</v>
      </c>
      <c r="O72" s="41" t="s">
        <v>24</v>
      </c>
      <c r="P72" s="22"/>
    </row>
    <row r="73" spans="1:16" ht="30" customHeight="1" x14ac:dyDescent="0.15">
      <c r="A73" s="10">
        <v>71</v>
      </c>
      <c r="B73" s="36" t="s">
        <v>234</v>
      </c>
      <c r="C73" s="36" t="s">
        <v>235</v>
      </c>
      <c r="D73" s="36" t="s">
        <v>51</v>
      </c>
      <c r="E73" s="12" t="s">
        <v>236</v>
      </c>
      <c r="F73" s="37" t="s">
        <v>231</v>
      </c>
      <c r="G73" s="36" t="s">
        <v>232</v>
      </c>
      <c r="H73" s="36" t="s">
        <v>233</v>
      </c>
      <c r="I73" s="39">
        <v>55</v>
      </c>
      <c r="J73" s="39">
        <f t="shared" si="6"/>
        <v>33</v>
      </c>
      <c r="K73" s="68">
        <v>78.599999999999994</v>
      </c>
      <c r="L73" s="41">
        <f t="shared" si="7"/>
        <v>31.439999999999998</v>
      </c>
      <c r="M73" s="41">
        <f t="shared" si="8"/>
        <v>64.44</v>
      </c>
      <c r="N73" s="60" t="s">
        <v>28</v>
      </c>
      <c r="O73" s="41" t="s">
        <v>24</v>
      </c>
      <c r="P73" s="10"/>
    </row>
    <row r="74" spans="1:16" ht="30" customHeight="1" x14ac:dyDescent="0.15">
      <c r="A74" s="10">
        <v>72</v>
      </c>
      <c r="B74" s="36" t="s">
        <v>237</v>
      </c>
      <c r="C74" s="36" t="s">
        <v>238</v>
      </c>
      <c r="D74" s="36" t="s">
        <v>51</v>
      </c>
      <c r="E74" s="12" t="s">
        <v>239</v>
      </c>
      <c r="F74" s="37" t="s">
        <v>231</v>
      </c>
      <c r="G74" s="36" t="s">
        <v>232</v>
      </c>
      <c r="H74" s="36" t="s">
        <v>233</v>
      </c>
      <c r="I74" s="39">
        <v>55</v>
      </c>
      <c r="J74" s="39">
        <f t="shared" si="6"/>
        <v>33</v>
      </c>
      <c r="K74" s="68">
        <v>77.819999999999993</v>
      </c>
      <c r="L74" s="41">
        <f t="shared" si="7"/>
        <v>31.128</v>
      </c>
      <c r="M74" s="41">
        <f t="shared" si="8"/>
        <v>64.128</v>
      </c>
      <c r="N74" s="60" t="s">
        <v>31</v>
      </c>
      <c r="O74" s="41" t="s">
        <v>24</v>
      </c>
      <c r="P74" s="10"/>
    </row>
    <row r="75" spans="1:16" ht="30" customHeight="1" x14ac:dyDescent="0.15">
      <c r="A75" s="10">
        <v>73</v>
      </c>
      <c r="B75" s="36" t="s">
        <v>240</v>
      </c>
      <c r="C75" s="36" t="s">
        <v>241</v>
      </c>
      <c r="D75" s="36" t="s">
        <v>19</v>
      </c>
      <c r="E75" s="12" t="s">
        <v>242</v>
      </c>
      <c r="F75" s="37" t="s">
        <v>231</v>
      </c>
      <c r="G75" s="36" t="s">
        <v>232</v>
      </c>
      <c r="H75" s="36" t="s">
        <v>233</v>
      </c>
      <c r="I75" s="39">
        <v>52</v>
      </c>
      <c r="J75" s="39">
        <f t="shared" si="6"/>
        <v>31.2</v>
      </c>
      <c r="K75" s="68">
        <v>80.7</v>
      </c>
      <c r="L75" s="41">
        <f t="shared" si="7"/>
        <v>32.28</v>
      </c>
      <c r="M75" s="41">
        <f t="shared" si="8"/>
        <v>63.480000000000004</v>
      </c>
      <c r="N75" s="60" t="s">
        <v>34</v>
      </c>
      <c r="O75" s="41" t="s">
        <v>24</v>
      </c>
      <c r="P75" s="10"/>
    </row>
    <row r="76" spans="1:16" ht="41.1" customHeight="1" x14ac:dyDescent="0.15">
      <c r="A76" s="10">
        <v>74</v>
      </c>
      <c r="B76" s="36" t="s">
        <v>243</v>
      </c>
      <c r="C76" s="36" t="s">
        <v>244</v>
      </c>
      <c r="D76" s="36" t="s">
        <v>19</v>
      </c>
      <c r="E76" s="12" t="s">
        <v>245</v>
      </c>
      <c r="F76" s="37" t="s">
        <v>231</v>
      </c>
      <c r="G76" s="36" t="s">
        <v>232</v>
      </c>
      <c r="H76" s="36" t="s">
        <v>233</v>
      </c>
      <c r="I76" s="39">
        <v>51</v>
      </c>
      <c r="J76" s="39">
        <f t="shared" si="6"/>
        <v>30.599999999999998</v>
      </c>
      <c r="K76" s="68">
        <v>81.48</v>
      </c>
      <c r="L76" s="41">
        <f t="shared" si="7"/>
        <v>32.592000000000006</v>
      </c>
      <c r="M76" s="41">
        <f t="shared" si="8"/>
        <v>63.192000000000007</v>
      </c>
      <c r="N76" s="60" t="s">
        <v>37</v>
      </c>
      <c r="O76" s="41" t="s">
        <v>24</v>
      </c>
      <c r="P76" s="10"/>
    </row>
    <row r="77" spans="1:16" ht="30" customHeight="1" x14ac:dyDescent="0.15">
      <c r="A77" s="10">
        <v>75</v>
      </c>
      <c r="B77" s="36" t="s">
        <v>246</v>
      </c>
      <c r="C77" s="36" t="s">
        <v>247</v>
      </c>
      <c r="D77" s="36" t="s">
        <v>51</v>
      </c>
      <c r="E77" s="12" t="s">
        <v>248</v>
      </c>
      <c r="F77" s="37" t="s">
        <v>231</v>
      </c>
      <c r="G77" s="36" t="s">
        <v>232</v>
      </c>
      <c r="H77" s="36" t="s">
        <v>233</v>
      </c>
      <c r="I77" s="39">
        <v>53</v>
      </c>
      <c r="J77" s="39">
        <f t="shared" si="6"/>
        <v>31.799999999999997</v>
      </c>
      <c r="K77" s="68">
        <v>78.2</v>
      </c>
      <c r="L77" s="41">
        <f t="shared" si="7"/>
        <v>31.28</v>
      </c>
      <c r="M77" s="41">
        <f t="shared" si="8"/>
        <v>63.08</v>
      </c>
      <c r="N77" s="60" t="s">
        <v>95</v>
      </c>
      <c r="O77" s="41" t="s">
        <v>24</v>
      </c>
      <c r="P77" s="10"/>
    </row>
    <row r="78" spans="1:16" ht="30" customHeight="1" x14ac:dyDescent="0.15">
      <c r="A78" s="10">
        <v>76</v>
      </c>
      <c r="B78" s="36" t="s">
        <v>249</v>
      </c>
      <c r="C78" s="36" t="s">
        <v>250</v>
      </c>
      <c r="D78" s="36" t="s">
        <v>51</v>
      </c>
      <c r="E78" s="12" t="s">
        <v>251</v>
      </c>
      <c r="F78" s="37" t="s">
        <v>231</v>
      </c>
      <c r="G78" s="36" t="s">
        <v>232</v>
      </c>
      <c r="H78" s="36" t="s">
        <v>233</v>
      </c>
      <c r="I78" s="39">
        <v>51</v>
      </c>
      <c r="J78" s="39">
        <f t="shared" si="6"/>
        <v>30.599999999999998</v>
      </c>
      <c r="K78" s="68">
        <v>80.64</v>
      </c>
      <c r="L78" s="41">
        <f t="shared" si="7"/>
        <v>32.256</v>
      </c>
      <c r="M78" s="41">
        <f t="shared" si="8"/>
        <v>62.855999999999995</v>
      </c>
      <c r="N78" s="60" t="s">
        <v>98</v>
      </c>
      <c r="O78" s="41" t="s">
        <v>24</v>
      </c>
      <c r="P78" s="10"/>
    </row>
    <row r="79" spans="1:16" ht="30" customHeight="1" x14ac:dyDescent="0.15">
      <c r="A79" s="10">
        <v>77</v>
      </c>
      <c r="B79" s="36" t="s">
        <v>252</v>
      </c>
      <c r="C79" s="36" t="s">
        <v>253</v>
      </c>
      <c r="D79" s="36" t="s">
        <v>19</v>
      </c>
      <c r="E79" s="12" t="s">
        <v>254</v>
      </c>
      <c r="F79" s="37" t="s">
        <v>231</v>
      </c>
      <c r="G79" s="36" t="s">
        <v>232</v>
      </c>
      <c r="H79" s="36" t="s">
        <v>233</v>
      </c>
      <c r="I79" s="39">
        <v>49</v>
      </c>
      <c r="J79" s="39">
        <f t="shared" si="6"/>
        <v>29.4</v>
      </c>
      <c r="K79" s="68">
        <v>83.54</v>
      </c>
      <c r="L79" s="41">
        <f t="shared" si="7"/>
        <v>33.416000000000004</v>
      </c>
      <c r="M79" s="41">
        <f t="shared" si="8"/>
        <v>62.816000000000003</v>
      </c>
      <c r="N79" s="60" t="s">
        <v>121</v>
      </c>
      <c r="O79" s="41" t="s">
        <v>24</v>
      </c>
      <c r="P79" s="10"/>
    </row>
    <row r="80" spans="1:16" ht="30" customHeight="1" x14ac:dyDescent="0.15">
      <c r="A80" s="10">
        <v>78</v>
      </c>
      <c r="B80" s="36" t="s">
        <v>255</v>
      </c>
      <c r="C80" s="36" t="s">
        <v>256</v>
      </c>
      <c r="D80" s="36" t="s">
        <v>51</v>
      </c>
      <c r="E80" s="12" t="s">
        <v>257</v>
      </c>
      <c r="F80" s="37" t="s">
        <v>231</v>
      </c>
      <c r="G80" s="36" t="s">
        <v>232</v>
      </c>
      <c r="H80" s="36" t="s">
        <v>233</v>
      </c>
      <c r="I80" s="39">
        <v>51</v>
      </c>
      <c r="J80" s="39">
        <f t="shared" si="6"/>
        <v>30.599999999999998</v>
      </c>
      <c r="K80" s="68">
        <v>78.92</v>
      </c>
      <c r="L80" s="41">
        <f t="shared" si="7"/>
        <v>31.568000000000001</v>
      </c>
      <c r="M80" s="41">
        <f t="shared" si="8"/>
        <v>62.167999999999999</v>
      </c>
      <c r="N80" s="60" t="s">
        <v>161</v>
      </c>
      <c r="O80" s="41" t="s">
        <v>24</v>
      </c>
      <c r="P80" s="10"/>
    </row>
    <row r="81" spans="1:16" ht="30" customHeight="1" x14ac:dyDescent="0.15">
      <c r="A81" s="10">
        <v>79</v>
      </c>
      <c r="B81" s="36"/>
      <c r="C81" s="36" t="s">
        <v>258</v>
      </c>
      <c r="D81" s="36" t="s">
        <v>51</v>
      </c>
      <c r="E81" s="12" t="s">
        <v>259</v>
      </c>
      <c r="F81" s="37" t="s">
        <v>231</v>
      </c>
      <c r="G81" s="36" t="s">
        <v>232</v>
      </c>
      <c r="H81" s="36" t="s">
        <v>233</v>
      </c>
      <c r="I81" s="39">
        <v>49</v>
      </c>
      <c r="J81" s="39">
        <f t="shared" si="6"/>
        <v>29.4</v>
      </c>
      <c r="K81" s="68">
        <v>81.739999999999995</v>
      </c>
      <c r="L81" s="41">
        <f t="shared" si="7"/>
        <v>32.695999999999998</v>
      </c>
      <c r="M81" s="41">
        <f t="shared" si="8"/>
        <v>62.095999999999997</v>
      </c>
      <c r="N81" s="42" t="s">
        <v>164</v>
      </c>
      <c r="O81" s="41"/>
      <c r="P81" s="10"/>
    </row>
    <row r="82" spans="1:16" ht="30" customHeight="1" x14ac:dyDescent="0.15">
      <c r="A82" s="10">
        <v>80</v>
      </c>
      <c r="B82" s="36"/>
      <c r="C82" s="36" t="s">
        <v>260</v>
      </c>
      <c r="D82" s="36" t="s">
        <v>51</v>
      </c>
      <c r="E82" s="12" t="s">
        <v>261</v>
      </c>
      <c r="F82" s="37" t="s">
        <v>231</v>
      </c>
      <c r="G82" s="36" t="s">
        <v>232</v>
      </c>
      <c r="H82" s="36" t="s">
        <v>233</v>
      </c>
      <c r="I82" s="39">
        <v>50</v>
      </c>
      <c r="J82" s="39">
        <f t="shared" si="6"/>
        <v>30</v>
      </c>
      <c r="K82" s="68">
        <v>79.88</v>
      </c>
      <c r="L82" s="41">
        <f t="shared" si="7"/>
        <v>31.951999999999998</v>
      </c>
      <c r="M82" s="41">
        <f t="shared" si="8"/>
        <v>61.951999999999998</v>
      </c>
      <c r="N82" s="60" t="s">
        <v>167</v>
      </c>
      <c r="O82" s="41"/>
      <c r="P82" s="10"/>
    </row>
    <row r="83" spans="1:16" ht="30" customHeight="1" x14ac:dyDescent="0.15">
      <c r="A83" s="10">
        <v>81</v>
      </c>
      <c r="B83" s="36"/>
      <c r="C83" s="36" t="s">
        <v>262</v>
      </c>
      <c r="D83" s="36" t="s">
        <v>19</v>
      </c>
      <c r="E83" s="12" t="s">
        <v>263</v>
      </c>
      <c r="F83" s="37" t="s">
        <v>231</v>
      </c>
      <c r="G83" s="36" t="s">
        <v>232</v>
      </c>
      <c r="H83" s="36" t="s">
        <v>233</v>
      </c>
      <c r="I83" s="39">
        <v>47</v>
      </c>
      <c r="J83" s="39">
        <f t="shared" si="6"/>
        <v>28.2</v>
      </c>
      <c r="K83" s="68">
        <v>82.4</v>
      </c>
      <c r="L83" s="41">
        <f t="shared" si="7"/>
        <v>32.96</v>
      </c>
      <c r="M83" s="41">
        <f t="shared" si="8"/>
        <v>61.16</v>
      </c>
      <c r="N83" s="60" t="s">
        <v>170</v>
      </c>
      <c r="O83" s="41"/>
      <c r="P83" s="10"/>
    </row>
    <row r="84" spans="1:16" ht="30" customHeight="1" x14ac:dyDescent="0.15">
      <c r="A84" s="10">
        <v>82</v>
      </c>
      <c r="B84" s="36"/>
      <c r="C84" s="36" t="s">
        <v>264</v>
      </c>
      <c r="D84" s="36" t="s">
        <v>19</v>
      </c>
      <c r="E84" s="12" t="s">
        <v>265</v>
      </c>
      <c r="F84" s="37" t="s">
        <v>231</v>
      </c>
      <c r="G84" s="36" t="s">
        <v>232</v>
      </c>
      <c r="H84" s="36" t="s">
        <v>233</v>
      </c>
      <c r="I84" s="39">
        <v>47</v>
      </c>
      <c r="J84" s="39">
        <f t="shared" si="6"/>
        <v>28.2</v>
      </c>
      <c r="K84" s="68">
        <v>81.36</v>
      </c>
      <c r="L84" s="41">
        <f t="shared" si="7"/>
        <v>32.544000000000004</v>
      </c>
      <c r="M84" s="41">
        <f t="shared" si="8"/>
        <v>60.744</v>
      </c>
      <c r="N84" s="60" t="s">
        <v>224</v>
      </c>
      <c r="O84" s="41"/>
      <c r="P84" s="10"/>
    </row>
    <row r="85" spans="1:16" ht="30" customHeight="1" x14ac:dyDescent="0.15">
      <c r="A85" s="10">
        <v>83</v>
      </c>
      <c r="B85" s="36"/>
      <c r="C85" s="36" t="s">
        <v>266</v>
      </c>
      <c r="D85" s="36" t="s">
        <v>19</v>
      </c>
      <c r="E85" s="12" t="s">
        <v>267</v>
      </c>
      <c r="F85" s="37" t="s">
        <v>231</v>
      </c>
      <c r="G85" s="36" t="s">
        <v>232</v>
      </c>
      <c r="H85" s="36" t="s">
        <v>233</v>
      </c>
      <c r="I85" s="39">
        <v>46</v>
      </c>
      <c r="J85" s="39">
        <f t="shared" si="6"/>
        <v>27.599999999999998</v>
      </c>
      <c r="K85" s="68">
        <v>80.7</v>
      </c>
      <c r="L85" s="41">
        <f t="shared" si="7"/>
        <v>32.28</v>
      </c>
      <c r="M85" s="41">
        <f t="shared" si="8"/>
        <v>59.879999999999995</v>
      </c>
      <c r="N85" s="60" t="s">
        <v>227</v>
      </c>
      <c r="O85" s="41"/>
      <c r="P85" s="10"/>
    </row>
    <row r="86" spans="1:16" ht="30" customHeight="1" x14ac:dyDescent="0.15">
      <c r="A86" s="10">
        <v>84</v>
      </c>
      <c r="B86" s="36"/>
      <c r="C86" s="36" t="s">
        <v>268</v>
      </c>
      <c r="D86" s="36" t="s">
        <v>51</v>
      </c>
      <c r="E86" s="12" t="s">
        <v>204</v>
      </c>
      <c r="F86" s="37" t="s">
        <v>231</v>
      </c>
      <c r="G86" s="36" t="s">
        <v>232</v>
      </c>
      <c r="H86" s="36" t="s">
        <v>233</v>
      </c>
      <c r="I86" s="39">
        <v>44</v>
      </c>
      <c r="J86" s="39">
        <f t="shared" si="6"/>
        <v>26.4</v>
      </c>
      <c r="K86" s="68">
        <v>83.26</v>
      </c>
      <c r="L86" s="41">
        <f t="shared" si="7"/>
        <v>33.304000000000002</v>
      </c>
      <c r="M86" s="41">
        <f t="shared" si="8"/>
        <v>59.704000000000001</v>
      </c>
      <c r="N86" s="60" t="s">
        <v>269</v>
      </c>
      <c r="O86" s="41"/>
      <c r="P86" s="10"/>
    </row>
    <row r="87" spans="1:16" ht="30" customHeight="1" x14ac:dyDescent="0.15">
      <c r="A87" s="10">
        <v>85</v>
      </c>
      <c r="B87" s="36"/>
      <c r="C87" s="36" t="s">
        <v>270</v>
      </c>
      <c r="D87" s="36" t="s">
        <v>51</v>
      </c>
      <c r="E87" s="12" t="s">
        <v>271</v>
      </c>
      <c r="F87" s="37" t="s">
        <v>231</v>
      </c>
      <c r="G87" s="36" t="s">
        <v>232</v>
      </c>
      <c r="H87" s="36" t="s">
        <v>233</v>
      </c>
      <c r="I87" s="39">
        <v>45</v>
      </c>
      <c r="J87" s="39">
        <f t="shared" si="6"/>
        <v>27</v>
      </c>
      <c r="K87" s="68">
        <v>81.5</v>
      </c>
      <c r="L87" s="41">
        <f t="shared" si="7"/>
        <v>32.6</v>
      </c>
      <c r="M87" s="41">
        <f t="shared" si="8"/>
        <v>59.6</v>
      </c>
      <c r="N87" s="60" t="s">
        <v>272</v>
      </c>
      <c r="O87" s="41"/>
      <c r="P87" s="10"/>
    </row>
    <row r="88" spans="1:16" ht="30" customHeight="1" x14ac:dyDescent="0.15">
      <c r="A88" s="10">
        <v>86</v>
      </c>
      <c r="B88" s="36"/>
      <c r="C88" s="36" t="s">
        <v>273</v>
      </c>
      <c r="D88" s="36" t="s">
        <v>51</v>
      </c>
      <c r="E88" s="12" t="s">
        <v>274</v>
      </c>
      <c r="F88" s="37" t="s">
        <v>231</v>
      </c>
      <c r="G88" s="36" t="s">
        <v>232</v>
      </c>
      <c r="H88" s="36" t="s">
        <v>233</v>
      </c>
      <c r="I88" s="39">
        <v>45</v>
      </c>
      <c r="J88" s="39">
        <f t="shared" si="6"/>
        <v>27</v>
      </c>
      <c r="K88" s="68">
        <v>80.739999999999995</v>
      </c>
      <c r="L88" s="41">
        <f t="shared" si="7"/>
        <v>32.295999999999999</v>
      </c>
      <c r="M88" s="41">
        <f t="shared" si="8"/>
        <v>59.295999999999999</v>
      </c>
      <c r="N88" s="60" t="s">
        <v>275</v>
      </c>
      <c r="O88" s="41"/>
      <c r="P88" s="10"/>
    </row>
    <row r="89" spans="1:16" ht="30" customHeight="1" x14ac:dyDescent="0.15">
      <c r="A89" s="10">
        <v>87</v>
      </c>
      <c r="B89" s="36"/>
      <c r="C89" s="36" t="s">
        <v>276</v>
      </c>
      <c r="D89" s="36" t="s">
        <v>19</v>
      </c>
      <c r="E89" s="12" t="s">
        <v>277</v>
      </c>
      <c r="F89" s="37" t="s">
        <v>231</v>
      </c>
      <c r="G89" s="36" t="s">
        <v>232</v>
      </c>
      <c r="H89" s="36" t="s">
        <v>233</v>
      </c>
      <c r="I89" s="39">
        <v>44</v>
      </c>
      <c r="J89" s="39">
        <f t="shared" si="6"/>
        <v>26.4</v>
      </c>
      <c r="K89" s="68">
        <v>80.8</v>
      </c>
      <c r="L89" s="41">
        <f t="shared" si="7"/>
        <v>32.32</v>
      </c>
      <c r="M89" s="41">
        <f t="shared" si="8"/>
        <v>58.72</v>
      </c>
      <c r="N89" s="60" t="s">
        <v>278</v>
      </c>
      <c r="O89" s="41"/>
      <c r="P89" s="10"/>
    </row>
    <row r="90" spans="1:16" ht="30" customHeight="1" x14ac:dyDescent="0.15">
      <c r="A90" s="10">
        <v>88</v>
      </c>
      <c r="B90" s="36"/>
      <c r="C90" s="36" t="s">
        <v>279</v>
      </c>
      <c r="D90" s="36" t="s">
        <v>19</v>
      </c>
      <c r="E90" s="12" t="s">
        <v>280</v>
      </c>
      <c r="F90" s="37" t="s">
        <v>231</v>
      </c>
      <c r="G90" s="36" t="s">
        <v>232</v>
      </c>
      <c r="H90" s="36" t="s">
        <v>233</v>
      </c>
      <c r="I90" s="39">
        <v>42</v>
      </c>
      <c r="J90" s="39">
        <f t="shared" si="6"/>
        <v>25.2</v>
      </c>
      <c r="K90" s="68">
        <v>79.459999999999994</v>
      </c>
      <c r="L90" s="41">
        <f t="shared" si="7"/>
        <v>31.783999999999999</v>
      </c>
      <c r="M90" s="41">
        <f t="shared" si="8"/>
        <v>56.983999999999995</v>
      </c>
      <c r="N90" s="60" t="s">
        <v>281</v>
      </c>
      <c r="O90" s="41"/>
      <c r="P90" s="10"/>
    </row>
    <row r="91" spans="1:16" ht="30" customHeight="1" x14ac:dyDescent="0.15">
      <c r="A91" s="10">
        <v>89</v>
      </c>
      <c r="B91" s="36"/>
      <c r="C91" s="36" t="s">
        <v>282</v>
      </c>
      <c r="D91" s="36" t="s">
        <v>51</v>
      </c>
      <c r="E91" s="12" t="s">
        <v>283</v>
      </c>
      <c r="F91" s="37" t="s">
        <v>231</v>
      </c>
      <c r="G91" s="36" t="s">
        <v>232</v>
      </c>
      <c r="H91" s="36" t="s">
        <v>233</v>
      </c>
      <c r="I91" s="39">
        <v>40</v>
      </c>
      <c r="J91" s="39">
        <f t="shared" si="6"/>
        <v>24</v>
      </c>
      <c r="K91" s="68">
        <v>77.2</v>
      </c>
      <c r="L91" s="41">
        <f t="shared" si="7"/>
        <v>30.880000000000003</v>
      </c>
      <c r="M91" s="41">
        <f t="shared" si="8"/>
        <v>54.88</v>
      </c>
      <c r="N91" s="60" t="s">
        <v>284</v>
      </c>
      <c r="O91" s="41"/>
      <c r="P91" s="10"/>
    </row>
    <row r="92" spans="1:16" ht="30" customHeight="1" x14ac:dyDescent="0.15">
      <c r="A92" s="10">
        <v>90</v>
      </c>
      <c r="B92" s="36"/>
      <c r="C92" s="36" t="s">
        <v>285</v>
      </c>
      <c r="D92" s="36" t="s">
        <v>51</v>
      </c>
      <c r="E92" s="12" t="s">
        <v>286</v>
      </c>
      <c r="F92" s="37" t="s">
        <v>231</v>
      </c>
      <c r="G92" s="36" t="s">
        <v>232</v>
      </c>
      <c r="H92" s="36" t="s">
        <v>233</v>
      </c>
      <c r="I92" s="39">
        <v>38</v>
      </c>
      <c r="J92" s="39">
        <f t="shared" si="6"/>
        <v>22.8</v>
      </c>
      <c r="K92" s="68">
        <v>78.5</v>
      </c>
      <c r="L92" s="41">
        <f t="shared" si="7"/>
        <v>31.400000000000002</v>
      </c>
      <c r="M92" s="41">
        <f t="shared" si="8"/>
        <v>54.2</v>
      </c>
      <c r="N92" s="60" t="s">
        <v>287</v>
      </c>
      <c r="O92" s="41"/>
      <c r="P92" s="10"/>
    </row>
    <row r="93" spans="1:16" ht="30" customHeight="1" x14ac:dyDescent="0.15">
      <c r="A93" s="10">
        <v>91</v>
      </c>
      <c r="B93" s="36"/>
      <c r="C93" s="36" t="s">
        <v>288</v>
      </c>
      <c r="D93" s="36" t="s">
        <v>19</v>
      </c>
      <c r="E93" s="12" t="s">
        <v>289</v>
      </c>
      <c r="F93" s="37" t="s">
        <v>231</v>
      </c>
      <c r="G93" s="36" t="s">
        <v>232</v>
      </c>
      <c r="H93" s="36" t="s">
        <v>233</v>
      </c>
      <c r="I93" s="39">
        <v>39</v>
      </c>
      <c r="J93" s="39">
        <f t="shared" si="6"/>
        <v>23.4</v>
      </c>
      <c r="K93" s="68">
        <v>75.400000000000006</v>
      </c>
      <c r="L93" s="41">
        <f t="shared" si="7"/>
        <v>30.160000000000004</v>
      </c>
      <c r="M93" s="41">
        <f t="shared" si="8"/>
        <v>53.56</v>
      </c>
      <c r="N93" s="60" t="s">
        <v>290</v>
      </c>
      <c r="O93" s="41"/>
      <c r="P93" s="10"/>
    </row>
    <row r="94" spans="1:16" ht="30" customHeight="1" x14ac:dyDescent="0.15">
      <c r="A94" s="10">
        <v>92</v>
      </c>
      <c r="B94" s="36"/>
      <c r="C94" s="36" t="s">
        <v>291</v>
      </c>
      <c r="D94" s="36" t="s">
        <v>51</v>
      </c>
      <c r="E94" s="12" t="s">
        <v>292</v>
      </c>
      <c r="F94" s="37" t="s">
        <v>231</v>
      </c>
      <c r="G94" s="36" t="s">
        <v>232</v>
      </c>
      <c r="H94" s="36" t="s">
        <v>233</v>
      </c>
      <c r="I94" s="39">
        <v>35</v>
      </c>
      <c r="J94" s="39">
        <f t="shared" si="6"/>
        <v>21</v>
      </c>
      <c r="K94" s="68">
        <v>79.78</v>
      </c>
      <c r="L94" s="41">
        <f t="shared" si="7"/>
        <v>31.912000000000003</v>
      </c>
      <c r="M94" s="41">
        <f t="shared" si="8"/>
        <v>52.912000000000006</v>
      </c>
      <c r="N94" s="60" t="s">
        <v>293</v>
      </c>
      <c r="O94" s="41"/>
      <c r="P94" s="10" t="s">
        <v>294</v>
      </c>
    </row>
    <row r="95" spans="1:16" ht="30" customHeight="1" x14ac:dyDescent="0.15">
      <c r="A95" s="10">
        <v>93</v>
      </c>
      <c r="B95" s="34"/>
      <c r="C95" s="36" t="s">
        <v>295</v>
      </c>
      <c r="D95" s="34" t="s">
        <v>19</v>
      </c>
      <c r="E95" s="12" t="s">
        <v>296</v>
      </c>
      <c r="F95" s="37" t="s">
        <v>231</v>
      </c>
      <c r="G95" s="36" t="s">
        <v>232</v>
      </c>
      <c r="H95" s="36" t="s">
        <v>233</v>
      </c>
      <c r="I95" s="39">
        <v>36</v>
      </c>
      <c r="J95" s="39">
        <f t="shared" si="6"/>
        <v>21.599999999999998</v>
      </c>
      <c r="K95" s="68">
        <v>75.959999999999994</v>
      </c>
      <c r="L95" s="41">
        <f t="shared" si="7"/>
        <v>30.384</v>
      </c>
      <c r="M95" s="41">
        <f t="shared" si="8"/>
        <v>51.983999999999995</v>
      </c>
      <c r="N95" s="60" t="s">
        <v>297</v>
      </c>
      <c r="O95" s="41"/>
      <c r="P95" s="10" t="s">
        <v>294</v>
      </c>
    </row>
    <row r="96" spans="1:16" ht="30" customHeight="1" x14ac:dyDescent="0.15">
      <c r="A96" s="10">
        <v>94</v>
      </c>
      <c r="B96" s="34"/>
      <c r="C96" s="36" t="s">
        <v>298</v>
      </c>
      <c r="D96" s="34" t="s">
        <v>19</v>
      </c>
      <c r="E96" s="12" t="s">
        <v>299</v>
      </c>
      <c r="F96" s="37" t="s">
        <v>231</v>
      </c>
      <c r="G96" s="36" t="s">
        <v>232</v>
      </c>
      <c r="H96" s="36" t="s">
        <v>233</v>
      </c>
      <c r="I96" s="39">
        <v>36</v>
      </c>
      <c r="J96" s="39">
        <f t="shared" si="6"/>
        <v>21.599999999999998</v>
      </c>
      <c r="K96" s="68">
        <v>75.22</v>
      </c>
      <c r="L96" s="41">
        <f t="shared" si="7"/>
        <v>30.088000000000001</v>
      </c>
      <c r="M96" s="41">
        <f t="shared" si="8"/>
        <v>51.688000000000002</v>
      </c>
      <c r="N96" s="60" t="s">
        <v>300</v>
      </c>
      <c r="O96" s="41"/>
      <c r="P96" s="10" t="s">
        <v>294</v>
      </c>
    </row>
    <row r="97" spans="1:16" ht="30" customHeight="1" x14ac:dyDescent="0.15">
      <c r="A97" s="17">
        <v>95</v>
      </c>
      <c r="B97" s="66"/>
      <c r="C97" s="64" t="s">
        <v>301</v>
      </c>
      <c r="D97" s="66" t="s">
        <v>19</v>
      </c>
      <c r="E97" s="29" t="s">
        <v>302</v>
      </c>
      <c r="F97" s="65" t="s">
        <v>231</v>
      </c>
      <c r="G97" s="64" t="s">
        <v>232</v>
      </c>
      <c r="H97" s="64" t="s">
        <v>233</v>
      </c>
      <c r="I97" s="56">
        <v>55</v>
      </c>
      <c r="J97" s="56">
        <f t="shared" si="6"/>
        <v>33</v>
      </c>
      <c r="K97" s="69" t="s">
        <v>303</v>
      </c>
      <c r="L97" s="61"/>
      <c r="M97" s="61"/>
      <c r="N97" s="62"/>
      <c r="O97" s="61"/>
      <c r="P97" s="70"/>
    </row>
    <row r="98" spans="1:16" ht="66" customHeight="1" x14ac:dyDescent="0.15">
      <c r="A98" s="22">
        <v>96</v>
      </c>
      <c r="B98" s="34" t="s">
        <v>304</v>
      </c>
      <c r="C98" s="34" t="s">
        <v>305</v>
      </c>
      <c r="D98" s="34" t="s">
        <v>51</v>
      </c>
      <c r="E98" s="24" t="s">
        <v>306</v>
      </c>
      <c r="F98" s="35" t="s">
        <v>190</v>
      </c>
      <c r="G98" s="34" t="s">
        <v>307</v>
      </c>
      <c r="H98" s="34" t="s">
        <v>308</v>
      </c>
      <c r="I98" s="53">
        <v>48</v>
      </c>
      <c r="J98" s="53">
        <f t="shared" si="6"/>
        <v>28.799999999999997</v>
      </c>
      <c r="K98" s="59">
        <v>83.3</v>
      </c>
      <c r="L98" s="59">
        <f t="shared" ref="L98:L107" si="9">K98*0.4</f>
        <v>33.32</v>
      </c>
      <c r="M98" s="59">
        <f t="shared" ref="M98:M107" si="10">J98+L98</f>
        <v>62.12</v>
      </c>
      <c r="N98" s="60" t="s">
        <v>43</v>
      </c>
      <c r="O98" s="41" t="s">
        <v>24</v>
      </c>
      <c r="P98" s="22"/>
    </row>
    <row r="99" spans="1:16" ht="66" customHeight="1" x14ac:dyDescent="0.15">
      <c r="A99" s="10">
        <v>97</v>
      </c>
      <c r="B99" s="36" t="s">
        <v>309</v>
      </c>
      <c r="C99" s="36" t="s">
        <v>310</v>
      </c>
      <c r="D99" s="36" t="s">
        <v>51</v>
      </c>
      <c r="E99" s="12" t="s">
        <v>311</v>
      </c>
      <c r="F99" s="37" t="s">
        <v>190</v>
      </c>
      <c r="G99" s="36" t="s">
        <v>307</v>
      </c>
      <c r="H99" s="36" t="s">
        <v>308</v>
      </c>
      <c r="I99" s="39">
        <v>48</v>
      </c>
      <c r="J99" s="39">
        <f t="shared" si="6"/>
        <v>28.799999999999997</v>
      </c>
      <c r="K99" s="41">
        <v>81.7</v>
      </c>
      <c r="L99" s="41">
        <f t="shared" si="9"/>
        <v>32.68</v>
      </c>
      <c r="M99" s="41">
        <f t="shared" si="10"/>
        <v>61.48</v>
      </c>
      <c r="N99" s="60" t="s">
        <v>28</v>
      </c>
      <c r="O99" s="41" t="s">
        <v>24</v>
      </c>
      <c r="P99" s="10"/>
    </row>
    <row r="100" spans="1:16" ht="66" customHeight="1" x14ac:dyDescent="0.15">
      <c r="A100" s="10">
        <v>98</v>
      </c>
      <c r="B100" s="36" t="s">
        <v>312</v>
      </c>
      <c r="C100" s="36" t="s">
        <v>313</v>
      </c>
      <c r="D100" s="36" t="s">
        <v>51</v>
      </c>
      <c r="E100" s="12" t="s">
        <v>314</v>
      </c>
      <c r="F100" s="37" t="s">
        <v>190</v>
      </c>
      <c r="G100" s="36" t="s">
        <v>307</v>
      </c>
      <c r="H100" s="36" t="s">
        <v>308</v>
      </c>
      <c r="I100" s="39">
        <v>48</v>
      </c>
      <c r="J100" s="39">
        <f t="shared" si="6"/>
        <v>28.799999999999997</v>
      </c>
      <c r="K100" s="41">
        <v>81.16</v>
      </c>
      <c r="L100" s="41">
        <f t="shared" si="9"/>
        <v>32.463999999999999</v>
      </c>
      <c r="M100" s="41">
        <f t="shared" si="10"/>
        <v>61.263999999999996</v>
      </c>
      <c r="N100" s="60" t="s">
        <v>31</v>
      </c>
      <c r="O100" s="41" t="s">
        <v>24</v>
      </c>
      <c r="P100" s="10"/>
    </row>
    <row r="101" spans="1:16" ht="66" customHeight="1" x14ac:dyDescent="0.15">
      <c r="A101" s="10">
        <v>99</v>
      </c>
      <c r="B101" s="36" t="s">
        <v>315</v>
      </c>
      <c r="C101" s="36" t="s">
        <v>316</v>
      </c>
      <c r="D101" s="36" t="s">
        <v>51</v>
      </c>
      <c r="E101" s="12" t="s">
        <v>317</v>
      </c>
      <c r="F101" s="37" t="s">
        <v>190</v>
      </c>
      <c r="G101" s="36" t="s">
        <v>307</v>
      </c>
      <c r="H101" s="36" t="s">
        <v>308</v>
      </c>
      <c r="I101" s="39">
        <v>47</v>
      </c>
      <c r="J101" s="39">
        <f t="shared" si="6"/>
        <v>28.2</v>
      </c>
      <c r="K101" s="41">
        <v>81.52</v>
      </c>
      <c r="L101" s="41">
        <f t="shared" si="9"/>
        <v>32.607999999999997</v>
      </c>
      <c r="M101" s="41">
        <f t="shared" si="10"/>
        <v>60.807999999999993</v>
      </c>
      <c r="N101" s="60" t="s">
        <v>34</v>
      </c>
      <c r="O101" s="41" t="s">
        <v>24</v>
      </c>
      <c r="P101" s="10"/>
    </row>
    <row r="102" spans="1:16" ht="66" customHeight="1" x14ac:dyDescent="0.15">
      <c r="A102" s="10">
        <v>100</v>
      </c>
      <c r="B102" s="36" t="s">
        <v>318</v>
      </c>
      <c r="C102" s="36" t="s">
        <v>319</v>
      </c>
      <c r="D102" s="36" t="s">
        <v>51</v>
      </c>
      <c r="E102" s="12" t="s">
        <v>320</v>
      </c>
      <c r="F102" s="37" t="s">
        <v>190</v>
      </c>
      <c r="G102" s="36" t="s">
        <v>307</v>
      </c>
      <c r="H102" s="36" t="s">
        <v>308</v>
      </c>
      <c r="I102" s="39">
        <v>49</v>
      </c>
      <c r="J102" s="39">
        <f t="shared" si="6"/>
        <v>29.4</v>
      </c>
      <c r="K102" s="41">
        <v>78</v>
      </c>
      <c r="L102" s="41">
        <f t="shared" si="9"/>
        <v>31.200000000000003</v>
      </c>
      <c r="M102" s="41">
        <f t="shared" si="10"/>
        <v>60.6</v>
      </c>
      <c r="N102" s="60" t="s">
        <v>37</v>
      </c>
      <c r="O102" s="41" t="s">
        <v>24</v>
      </c>
      <c r="P102" s="10"/>
    </row>
    <row r="103" spans="1:16" ht="66" customHeight="1" x14ac:dyDescent="0.15">
      <c r="A103" s="10">
        <v>101</v>
      </c>
      <c r="B103" s="36" t="s">
        <v>321</v>
      </c>
      <c r="C103" s="36" t="s">
        <v>322</v>
      </c>
      <c r="D103" s="36" t="s">
        <v>51</v>
      </c>
      <c r="E103" s="12" t="s">
        <v>323</v>
      </c>
      <c r="F103" s="37" t="s">
        <v>190</v>
      </c>
      <c r="G103" s="36" t="s">
        <v>307</v>
      </c>
      <c r="H103" s="36" t="s">
        <v>308</v>
      </c>
      <c r="I103" s="39">
        <v>47</v>
      </c>
      <c r="J103" s="39">
        <f t="shared" si="6"/>
        <v>28.2</v>
      </c>
      <c r="K103" s="41">
        <v>80.459999999999994</v>
      </c>
      <c r="L103" s="41">
        <f t="shared" si="9"/>
        <v>32.183999999999997</v>
      </c>
      <c r="M103" s="41">
        <f t="shared" si="10"/>
        <v>60.384</v>
      </c>
      <c r="N103" s="60" t="s">
        <v>95</v>
      </c>
      <c r="O103" s="41" t="s">
        <v>24</v>
      </c>
      <c r="P103" s="10"/>
    </row>
    <row r="104" spans="1:16" ht="66" customHeight="1" x14ac:dyDescent="0.15">
      <c r="A104" s="10">
        <v>102</v>
      </c>
      <c r="B104" s="36" t="s">
        <v>324</v>
      </c>
      <c r="C104" s="36" t="s">
        <v>325</v>
      </c>
      <c r="D104" s="36" t="s">
        <v>19</v>
      </c>
      <c r="E104" s="12" t="s">
        <v>326</v>
      </c>
      <c r="F104" s="37" t="s">
        <v>190</v>
      </c>
      <c r="G104" s="36" t="s">
        <v>307</v>
      </c>
      <c r="H104" s="36" t="s">
        <v>308</v>
      </c>
      <c r="I104" s="39">
        <v>42</v>
      </c>
      <c r="J104" s="39">
        <f t="shared" si="6"/>
        <v>25.2</v>
      </c>
      <c r="K104" s="41">
        <v>85.2</v>
      </c>
      <c r="L104" s="41">
        <f t="shared" si="9"/>
        <v>34.080000000000005</v>
      </c>
      <c r="M104" s="41">
        <f t="shared" si="10"/>
        <v>59.28</v>
      </c>
      <c r="N104" s="60" t="s">
        <v>98</v>
      </c>
      <c r="O104" s="41" t="s">
        <v>24</v>
      </c>
      <c r="P104" s="10"/>
    </row>
    <row r="105" spans="1:16" ht="66" customHeight="1" x14ac:dyDescent="0.15">
      <c r="A105" s="10">
        <v>103</v>
      </c>
      <c r="B105" s="36"/>
      <c r="C105" s="36" t="s">
        <v>327</v>
      </c>
      <c r="D105" s="36" t="s">
        <v>19</v>
      </c>
      <c r="E105" s="12" t="s">
        <v>328</v>
      </c>
      <c r="F105" s="37" t="s">
        <v>190</v>
      </c>
      <c r="G105" s="36" t="s">
        <v>307</v>
      </c>
      <c r="H105" s="36" t="s">
        <v>308</v>
      </c>
      <c r="I105" s="39">
        <v>46</v>
      </c>
      <c r="J105" s="39">
        <f t="shared" si="6"/>
        <v>27.599999999999998</v>
      </c>
      <c r="K105" s="41">
        <v>75.459999999999994</v>
      </c>
      <c r="L105" s="41">
        <f t="shared" si="9"/>
        <v>30.183999999999997</v>
      </c>
      <c r="M105" s="41">
        <f t="shared" si="10"/>
        <v>57.783999999999992</v>
      </c>
      <c r="N105" s="60" t="s">
        <v>121</v>
      </c>
      <c r="O105" s="41"/>
      <c r="P105" s="10"/>
    </row>
    <row r="106" spans="1:16" ht="66" customHeight="1" x14ac:dyDescent="0.15">
      <c r="A106" s="10">
        <v>104</v>
      </c>
      <c r="B106" s="36"/>
      <c r="C106" s="36" t="s">
        <v>329</v>
      </c>
      <c r="D106" s="36" t="s">
        <v>19</v>
      </c>
      <c r="E106" s="12" t="s">
        <v>330</v>
      </c>
      <c r="F106" s="37" t="s">
        <v>190</v>
      </c>
      <c r="G106" s="36" t="s">
        <v>307</v>
      </c>
      <c r="H106" s="36" t="s">
        <v>308</v>
      </c>
      <c r="I106" s="39">
        <v>43</v>
      </c>
      <c r="J106" s="39">
        <f t="shared" si="6"/>
        <v>25.8</v>
      </c>
      <c r="K106" s="41">
        <v>79.2</v>
      </c>
      <c r="L106" s="41">
        <f t="shared" si="9"/>
        <v>31.680000000000003</v>
      </c>
      <c r="M106" s="41">
        <f t="shared" si="10"/>
        <v>57.480000000000004</v>
      </c>
      <c r="N106" s="60" t="s">
        <v>161</v>
      </c>
      <c r="O106" s="41"/>
      <c r="P106" s="10"/>
    </row>
    <row r="107" spans="1:16" ht="66" customHeight="1" x14ac:dyDescent="0.15">
      <c r="A107" s="10">
        <v>105</v>
      </c>
      <c r="B107" s="36"/>
      <c r="C107" s="36" t="s">
        <v>331</v>
      </c>
      <c r="D107" s="36" t="s">
        <v>19</v>
      </c>
      <c r="E107" s="12" t="s">
        <v>332</v>
      </c>
      <c r="F107" s="37" t="s">
        <v>190</v>
      </c>
      <c r="G107" s="36" t="s">
        <v>307</v>
      </c>
      <c r="H107" s="36" t="s">
        <v>308</v>
      </c>
      <c r="I107" s="39">
        <v>37</v>
      </c>
      <c r="J107" s="39">
        <f t="shared" si="6"/>
        <v>22.2</v>
      </c>
      <c r="K107" s="41">
        <v>78.56</v>
      </c>
      <c r="L107" s="41">
        <f t="shared" si="9"/>
        <v>31.424000000000003</v>
      </c>
      <c r="M107" s="41">
        <f t="shared" si="10"/>
        <v>53.624000000000002</v>
      </c>
      <c r="N107" s="60" t="s">
        <v>164</v>
      </c>
      <c r="O107" s="41"/>
      <c r="P107" s="10"/>
    </row>
    <row r="108" spans="1:16" ht="66" customHeight="1" x14ac:dyDescent="0.15">
      <c r="A108" s="10">
        <v>106</v>
      </c>
      <c r="B108" s="36"/>
      <c r="C108" s="36" t="s">
        <v>333</v>
      </c>
      <c r="D108" s="36" t="s">
        <v>51</v>
      </c>
      <c r="E108" s="12" t="s">
        <v>334</v>
      </c>
      <c r="F108" s="37" t="s">
        <v>190</v>
      </c>
      <c r="G108" s="36" t="s">
        <v>307</v>
      </c>
      <c r="H108" s="36" t="s">
        <v>308</v>
      </c>
      <c r="I108" s="39">
        <v>38</v>
      </c>
      <c r="J108" s="39">
        <f t="shared" si="6"/>
        <v>22.8</v>
      </c>
      <c r="K108" s="41" t="s">
        <v>303</v>
      </c>
      <c r="L108" s="41"/>
      <c r="M108" s="41"/>
      <c r="N108" s="42"/>
      <c r="O108" s="41"/>
      <c r="P108" s="10"/>
    </row>
    <row r="109" spans="1:16" ht="66" customHeight="1" x14ac:dyDescent="0.15">
      <c r="A109" s="17">
        <v>107</v>
      </c>
      <c r="B109" s="64"/>
      <c r="C109" s="66" t="s">
        <v>335</v>
      </c>
      <c r="D109" s="64" t="s">
        <v>19</v>
      </c>
      <c r="E109" s="29" t="s">
        <v>336</v>
      </c>
      <c r="F109" s="65" t="s">
        <v>190</v>
      </c>
      <c r="G109" s="64" t="s">
        <v>307</v>
      </c>
      <c r="H109" s="64" t="s">
        <v>308</v>
      </c>
      <c r="I109" s="71"/>
      <c r="J109" s="71"/>
      <c r="K109" s="72"/>
      <c r="L109" s="72"/>
      <c r="M109" s="72"/>
      <c r="N109" s="62"/>
      <c r="O109" s="61"/>
      <c r="P109" s="58" t="s">
        <v>337</v>
      </c>
    </row>
    <row r="110" spans="1:16" ht="30" customHeight="1" x14ac:dyDescent="0.15">
      <c r="A110" s="22">
        <v>108</v>
      </c>
      <c r="B110" s="34" t="s">
        <v>338</v>
      </c>
      <c r="C110" s="34" t="s">
        <v>339</v>
      </c>
      <c r="D110" s="34" t="s">
        <v>19</v>
      </c>
      <c r="E110" s="24" t="s">
        <v>340</v>
      </c>
      <c r="F110" s="35" t="s">
        <v>231</v>
      </c>
      <c r="G110" s="34" t="s">
        <v>341</v>
      </c>
      <c r="H110" s="34" t="s">
        <v>342</v>
      </c>
      <c r="I110" s="53">
        <v>58</v>
      </c>
      <c r="J110" s="53">
        <f t="shared" si="6"/>
        <v>34.799999999999997</v>
      </c>
      <c r="K110" s="59">
        <v>86.44</v>
      </c>
      <c r="L110" s="59">
        <f t="shared" ref="L110:L165" si="11">K110*0.4</f>
        <v>34.576000000000001</v>
      </c>
      <c r="M110" s="59">
        <f t="shared" ref="M110:M165" si="12">J110+L110</f>
        <v>69.376000000000005</v>
      </c>
      <c r="N110" s="60" t="s">
        <v>43</v>
      </c>
      <c r="O110" s="59" t="s">
        <v>24</v>
      </c>
      <c r="P110" s="22"/>
    </row>
    <row r="111" spans="1:16" ht="30" customHeight="1" x14ac:dyDescent="0.15">
      <c r="A111" s="10">
        <v>109</v>
      </c>
      <c r="B111" s="36" t="s">
        <v>343</v>
      </c>
      <c r="C111" s="36" t="s">
        <v>344</v>
      </c>
      <c r="D111" s="36" t="s">
        <v>19</v>
      </c>
      <c r="E111" s="12" t="s">
        <v>345</v>
      </c>
      <c r="F111" s="37" t="s">
        <v>231</v>
      </c>
      <c r="G111" s="36" t="s">
        <v>341</v>
      </c>
      <c r="H111" s="36" t="s">
        <v>342</v>
      </c>
      <c r="I111" s="39">
        <v>54</v>
      </c>
      <c r="J111" s="39">
        <f t="shared" si="6"/>
        <v>32.4</v>
      </c>
      <c r="K111" s="41">
        <v>85.64</v>
      </c>
      <c r="L111" s="41">
        <f t="shared" si="11"/>
        <v>34.256</v>
      </c>
      <c r="M111" s="41">
        <f t="shared" si="12"/>
        <v>66.656000000000006</v>
      </c>
      <c r="N111" s="60" t="s">
        <v>28</v>
      </c>
      <c r="O111" s="41" t="s">
        <v>24</v>
      </c>
      <c r="P111" s="10"/>
    </row>
    <row r="112" spans="1:16" ht="30" customHeight="1" x14ac:dyDescent="0.15">
      <c r="A112" s="10">
        <v>110</v>
      </c>
      <c r="B112" s="36"/>
      <c r="C112" s="36" t="s">
        <v>346</v>
      </c>
      <c r="D112" s="36" t="s">
        <v>51</v>
      </c>
      <c r="E112" s="12" t="s">
        <v>347</v>
      </c>
      <c r="F112" s="37" t="s">
        <v>231</v>
      </c>
      <c r="G112" s="36" t="s">
        <v>341</v>
      </c>
      <c r="H112" s="36" t="s">
        <v>342</v>
      </c>
      <c r="I112" s="39">
        <v>54</v>
      </c>
      <c r="J112" s="39">
        <f t="shared" si="6"/>
        <v>32.4</v>
      </c>
      <c r="K112" s="41">
        <v>83.74</v>
      </c>
      <c r="L112" s="41">
        <f t="shared" si="11"/>
        <v>33.496000000000002</v>
      </c>
      <c r="M112" s="41">
        <f t="shared" si="12"/>
        <v>65.896000000000001</v>
      </c>
      <c r="N112" s="60" t="s">
        <v>31</v>
      </c>
      <c r="O112" s="41"/>
      <c r="P112" s="10"/>
    </row>
    <row r="113" spans="1:16" ht="41.1" customHeight="1" x14ac:dyDescent="0.15">
      <c r="A113" s="10">
        <v>111</v>
      </c>
      <c r="B113" s="36"/>
      <c r="C113" s="36" t="s">
        <v>348</v>
      </c>
      <c r="D113" s="36" t="s">
        <v>19</v>
      </c>
      <c r="E113" s="12" t="s">
        <v>349</v>
      </c>
      <c r="F113" s="37" t="s">
        <v>231</v>
      </c>
      <c r="G113" s="36" t="s">
        <v>341</v>
      </c>
      <c r="H113" s="36" t="s">
        <v>342</v>
      </c>
      <c r="I113" s="39">
        <v>53</v>
      </c>
      <c r="J113" s="39">
        <f t="shared" si="6"/>
        <v>31.799999999999997</v>
      </c>
      <c r="K113" s="41">
        <v>84.4</v>
      </c>
      <c r="L113" s="41">
        <f t="shared" si="11"/>
        <v>33.760000000000005</v>
      </c>
      <c r="M113" s="41">
        <f t="shared" si="12"/>
        <v>65.56</v>
      </c>
      <c r="N113" s="60" t="s">
        <v>34</v>
      </c>
      <c r="O113" s="41"/>
      <c r="P113" s="10"/>
    </row>
    <row r="114" spans="1:16" ht="39" customHeight="1" x14ac:dyDescent="0.15">
      <c r="A114" s="10">
        <v>112</v>
      </c>
      <c r="B114" s="36"/>
      <c r="C114" s="36" t="s">
        <v>350</v>
      </c>
      <c r="D114" s="36" t="s">
        <v>51</v>
      </c>
      <c r="E114" s="12" t="s">
        <v>351</v>
      </c>
      <c r="F114" s="37" t="s">
        <v>231</v>
      </c>
      <c r="G114" s="36" t="s">
        <v>341</v>
      </c>
      <c r="H114" s="36" t="s">
        <v>342</v>
      </c>
      <c r="I114" s="39">
        <v>51</v>
      </c>
      <c r="J114" s="39">
        <f t="shared" si="6"/>
        <v>30.599999999999998</v>
      </c>
      <c r="K114" s="41">
        <v>79.400000000000006</v>
      </c>
      <c r="L114" s="41">
        <f t="shared" si="11"/>
        <v>31.760000000000005</v>
      </c>
      <c r="M114" s="41">
        <f t="shared" si="12"/>
        <v>62.36</v>
      </c>
      <c r="N114" s="60" t="s">
        <v>37</v>
      </c>
      <c r="O114" s="41"/>
      <c r="P114" s="10"/>
    </row>
    <row r="115" spans="1:16" ht="45" customHeight="1" x14ac:dyDescent="0.15">
      <c r="A115" s="10">
        <v>113</v>
      </c>
      <c r="B115" s="34"/>
      <c r="C115" s="36" t="s">
        <v>352</v>
      </c>
      <c r="D115" s="34" t="s">
        <v>19</v>
      </c>
      <c r="E115" s="12" t="s">
        <v>353</v>
      </c>
      <c r="F115" s="37" t="s">
        <v>231</v>
      </c>
      <c r="G115" s="36" t="s">
        <v>341</v>
      </c>
      <c r="H115" s="36" t="s">
        <v>342</v>
      </c>
      <c r="I115" s="39">
        <v>46</v>
      </c>
      <c r="J115" s="39">
        <f t="shared" si="6"/>
        <v>27.599999999999998</v>
      </c>
      <c r="K115" s="41">
        <v>83.96</v>
      </c>
      <c r="L115" s="41">
        <f t="shared" si="11"/>
        <v>33.583999999999996</v>
      </c>
      <c r="M115" s="41">
        <f t="shared" si="12"/>
        <v>61.183999999999997</v>
      </c>
      <c r="N115" s="60" t="s">
        <v>95</v>
      </c>
      <c r="O115" s="41"/>
      <c r="P115" s="10" t="s">
        <v>294</v>
      </c>
    </row>
    <row r="116" spans="1:16" ht="42" customHeight="1" x14ac:dyDescent="0.15">
      <c r="A116" s="10">
        <v>114</v>
      </c>
      <c r="B116" s="34"/>
      <c r="C116" s="36" t="s">
        <v>354</v>
      </c>
      <c r="D116" s="34" t="s">
        <v>19</v>
      </c>
      <c r="E116" s="12" t="s">
        <v>355</v>
      </c>
      <c r="F116" s="37" t="s">
        <v>231</v>
      </c>
      <c r="G116" s="36" t="s">
        <v>341</v>
      </c>
      <c r="H116" s="36" t="s">
        <v>342</v>
      </c>
      <c r="I116" s="39">
        <v>46</v>
      </c>
      <c r="J116" s="39">
        <f t="shared" si="6"/>
        <v>27.599999999999998</v>
      </c>
      <c r="K116" s="41">
        <v>83.9</v>
      </c>
      <c r="L116" s="41">
        <f t="shared" si="11"/>
        <v>33.56</v>
      </c>
      <c r="M116" s="41">
        <f t="shared" si="12"/>
        <v>61.16</v>
      </c>
      <c r="N116" s="60" t="s">
        <v>98</v>
      </c>
      <c r="O116" s="41"/>
      <c r="P116" s="10" t="s">
        <v>294</v>
      </c>
    </row>
    <row r="117" spans="1:16" ht="30" customHeight="1" x14ac:dyDescent="0.15">
      <c r="A117" s="10">
        <v>115</v>
      </c>
      <c r="B117" s="34"/>
      <c r="C117" s="36" t="s">
        <v>356</v>
      </c>
      <c r="D117" s="34" t="s">
        <v>19</v>
      </c>
      <c r="E117" s="12" t="s">
        <v>357</v>
      </c>
      <c r="F117" s="37" t="s">
        <v>231</v>
      </c>
      <c r="G117" s="36" t="s">
        <v>341</v>
      </c>
      <c r="H117" s="36" t="s">
        <v>342</v>
      </c>
      <c r="I117" s="39">
        <v>46</v>
      </c>
      <c r="J117" s="39">
        <f t="shared" si="6"/>
        <v>27.599999999999998</v>
      </c>
      <c r="K117" s="41">
        <v>80.599999999999994</v>
      </c>
      <c r="L117" s="41">
        <f t="shared" si="11"/>
        <v>32.24</v>
      </c>
      <c r="M117" s="41">
        <f t="shared" si="12"/>
        <v>59.84</v>
      </c>
      <c r="N117" s="60" t="s">
        <v>121</v>
      </c>
      <c r="O117" s="41"/>
      <c r="P117" s="10" t="s">
        <v>294</v>
      </c>
    </row>
    <row r="118" spans="1:16" ht="36" customHeight="1" x14ac:dyDescent="0.15">
      <c r="A118" s="10">
        <v>116</v>
      </c>
      <c r="B118" s="34"/>
      <c r="C118" s="36" t="s">
        <v>358</v>
      </c>
      <c r="D118" s="34" t="s">
        <v>19</v>
      </c>
      <c r="E118" s="12" t="s">
        <v>359</v>
      </c>
      <c r="F118" s="37" t="s">
        <v>231</v>
      </c>
      <c r="G118" s="36" t="s">
        <v>341</v>
      </c>
      <c r="H118" s="36" t="s">
        <v>342</v>
      </c>
      <c r="I118" s="39">
        <v>46</v>
      </c>
      <c r="J118" s="39">
        <f t="shared" si="6"/>
        <v>27.599999999999998</v>
      </c>
      <c r="K118" s="41">
        <v>80.2</v>
      </c>
      <c r="L118" s="41">
        <f t="shared" si="11"/>
        <v>32.080000000000005</v>
      </c>
      <c r="M118" s="41">
        <f t="shared" si="12"/>
        <v>59.680000000000007</v>
      </c>
      <c r="N118" s="60" t="s">
        <v>161</v>
      </c>
      <c r="O118" s="41"/>
      <c r="P118" s="10" t="s">
        <v>294</v>
      </c>
    </row>
    <row r="119" spans="1:16" ht="30" customHeight="1" x14ac:dyDescent="0.15">
      <c r="A119" s="17">
        <v>117</v>
      </c>
      <c r="B119" s="66"/>
      <c r="C119" s="64" t="s">
        <v>360</v>
      </c>
      <c r="D119" s="66" t="s">
        <v>19</v>
      </c>
      <c r="E119" s="29" t="s">
        <v>361</v>
      </c>
      <c r="F119" s="65" t="s">
        <v>231</v>
      </c>
      <c r="G119" s="64" t="s">
        <v>341</v>
      </c>
      <c r="H119" s="64" t="s">
        <v>342</v>
      </c>
      <c r="I119" s="56">
        <v>46</v>
      </c>
      <c r="J119" s="56">
        <f t="shared" si="6"/>
        <v>27.599999999999998</v>
      </c>
      <c r="K119" s="61">
        <v>79.8</v>
      </c>
      <c r="L119" s="61">
        <f t="shared" si="11"/>
        <v>31.92</v>
      </c>
      <c r="M119" s="61">
        <f t="shared" si="12"/>
        <v>59.519999999999996</v>
      </c>
      <c r="N119" s="51" t="s">
        <v>164</v>
      </c>
      <c r="O119" s="61"/>
      <c r="P119" s="17" t="s">
        <v>294</v>
      </c>
    </row>
    <row r="120" spans="1:16" ht="63" customHeight="1" x14ac:dyDescent="0.15">
      <c r="A120" s="22">
        <v>118</v>
      </c>
      <c r="B120" s="34" t="s">
        <v>362</v>
      </c>
      <c r="C120" s="34" t="s">
        <v>363</v>
      </c>
      <c r="D120" s="34" t="s">
        <v>19</v>
      </c>
      <c r="E120" s="24" t="s">
        <v>364</v>
      </c>
      <c r="F120" s="35" t="s">
        <v>190</v>
      </c>
      <c r="G120" s="34" t="s">
        <v>365</v>
      </c>
      <c r="H120" s="34" t="s">
        <v>366</v>
      </c>
      <c r="I120" s="53">
        <v>59</v>
      </c>
      <c r="J120" s="53">
        <f t="shared" si="6"/>
        <v>35.4</v>
      </c>
      <c r="K120" s="54">
        <v>82.06</v>
      </c>
      <c r="L120" s="59">
        <f t="shared" si="11"/>
        <v>32.824000000000005</v>
      </c>
      <c r="M120" s="59">
        <f t="shared" si="12"/>
        <v>68.224000000000004</v>
      </c>
      <c r="N120" s="60" t="s">
        <v>43</v>
      </c>
      <c r="O120" s="41" t="s">
        <v>24</v>
      </c>
      <c r="P120" s="22"/>
    </row>
    <row r="121" spans="1:16" ht="63" customHeight="1" x14ac:dyDescent="0.15">
      <c r="A121" s="10">
        <v>119</v>
      </c>
      <c r="B121" s="36" t="s">
        <v>367</v>
      </c>
      <c r="C121" s="36" t="s">
        <v>368</v>
      </c>
      <c r="D121" s="36" t="s">
        <v>19</v>
      </c>
      <c r="E121" s="12" t="s">
        <v>369</v>
      </c>
      <c r="F121" s="37" t="s">
        <v>190</v>
      </c>
      <c r="G121" s="36" t="s">
        <v>365</v>
      </c>
      <c r="H121" s="36" t="s">
        <v>366</v>
      </c>
      <c r="I121" s="39">
        <v>58</v>
      </c>
      <c r="J121" s="39">
        <f t="shared" si="6"/>
        <v>34.799999999999997</v>
      </c>
      <c r="K121" s="40">
        <v>82.86</v>
      </c>
      <c r="L121" s="41">
        <f t="shared" si="11"/>
        <v>33.143999999999998</v>
      </c>
      <c r="M121" s="41">
        <f t="shared" si="12"/>
        <v>67.943999999999988</v>
      </c>
      <c r="N121" s="60" t="s">
        <v>28</v>
      </c>
      <c r="O121" s="41" t="s">
        <v>24</v>
      </c>
      <c r="P121" s="10"/>
    </row>
    <row r="122" spans="1:16" ht="63" customHeight="1" x14ac:dyDescent="0.15">
      <c r="A122" s="10">
        <v>120</v>
      </c>
      <c r="B122" s="36" t="s">
        <v>370</v>
      </c>
      <c r="C122" s="36" t="s">
        <v>371</v>
      </c>
      <c r="D122" s="36" t="s">
        <v>19</v>
      </c>
      <c r="E122" s="12" t="s">
        <v>372</v>
      </c>
      <c r="F122" s="37" t="s">
        <v>190</v>
      </c>
      <c r="G122" s="36" t="s">
        <v>365</v>
      </c>
      <c r="H122" s="36" t="s">
        <v>366</v>
      </c>
      <c r="I122" s="39">
        <v>55</v>
      </c>
      <c r="J122" s="39">
        <f t="shared" si="6"/>
        <v>33</v>
      </c>
      <c r="K122" s="40">
        <v>81.42</v>
      </c>
      <c r="L122" s="41">
        <f t="shared" si="11"/>
        <v>32.568000000000005</v>
      </c>
      <c r="M122" s="41">
        <f t="shared" si="12"/>
        <v>65.568000000000012</v>
      </c>
      <c r="N122" s="60" t="s">
        <v>31</v>
      </c>
      <c r="O122" s="41" t="s">
        <v>24</v>
      </c>
      <c r="P122" s="10"/>
    </row>
    <row r="123" spans="1:16" ht="63" customHeight="1" x14ac:dyDescent="0.15">
      <c r="A123" s="10">
        <v>121</v>
      </c>
      <c r="B123" s="36" t="s">
        <v>373</v>
      </c>
      <c r="C123" s="36" t="s">
        <v>374</v>
      </c>
      <c r="D123" s="36" t="s">
        <v>19</v>
      </c>
      <c r="E123" s="12" t="s">
        <v>375</v>
      </c>
      <c r="F123" s="37" t="s">
        <v>190</v>
      </c>
      <c r="G123" s="36" t="s">
        <v>365</v>
      </c>
      <c r="H123" s="36" t="s">
        <v>366</v>
      </c>
      <c r="I123" s="39">
        <v>55</v>
      </c>
      <c r="J123" s="39">
        <f t="shared" si="6"/>
        <v>33</v>
      </c>
      <c r="K123" s="40">
        <v>79.099999999999994</v>
      </c>
      <c r="L123" s="41">
        <f t="shared" si="11"/>
        <v>31.64</v>
      </c>
      <c r="M123" s="41">
        <f t="shared" si="12"/>
        <v>64.64</v>
      </c>
      <c r="N123" s="60" t="s">
        <v>34</v>
      </c>
      <c r="O123" s="41" t="s">
        <v>24</v>
      </c>
      <c r="P123" s="10"/>
    </row>
    <row r="124" spans="1:16" ht="63" customHeight="1" x14ac:dyDescent="0.15">
      <c r="A124" s="10">
        <v>122</v>
      </c>
      <c r="B124" s="36" t="s">
        <v>376</v>
      </c>
      <c r="C124" s="36" t="s">
        <v>377</v>
      </c>
      <c r="D124" s="36" t="s">
        <v>19</v>
      </c>
      <c r="E124" s="12" t="s">
        <v>378</v>
      </c>
      <c r="F124" s="37" t="s">
        <v>190</v>
      </c>
      <c r="G124" s="36" t="s">
        <v>365</v>
      </c>
      <c r="H124" s="36" t="s">
        <v>366</v>
      </c>
      <c r="I124" s="39">
        <v>55</v>
      </c>
      <c r="J124" s="39">
        <f t="shared" si="6"/>
        <v>33</v>
      </c>
      <c r="K124" s="40">
        <v>79</v>
      </c>
      <c r="L124" s="41">
        <f t="shared" si="11"/>
        <v>31.6</v>
      </c>
      <c r="M124" s="41">
        <f t="shared" si="12"/>
        <v>64.599999999999994</v>
      </c>
      <c r="N124" s="60" t="s">
        <v>37</v>
      </c>
      <c r="O124" s="41" t="s">
        <v>24</v>
      </c>
      <c r="P124" s="10"/>
    </row>
    <row r="125" spans="1:16" ht="63" customHeight="1" x14ac:dyDescent="0.15">
      <c r="A125" s="10">
        <v>123</v>
      </c>
      <c r="B125" s="36" t="s">
        <v>379</v>
      </c>
      <c r="C125" s="36" t="s">
        <v>380</v>
      </c>
      <c r="D125" s="36" t="s">
        <v>19</v>
      </c>
      <c r="E125" s="12" t="s">
        <v>381</v>
      </c>
      <c r="F125" s="37" t="s">
        <v>190</v>
      </c>
      <c r="G125" s="36" t="s">
        <v>365</v>
      </c>
      <c r="H125" s="36" t="s">
        <v>366</v>
      </c>
      <c r="I125" s="39">
        <v>52</v>
      </c>
      <c r="J125" s="39">
        <f t="shared" si="6"/>
        <v>31.2</v>
      </c>
      <c r="K125" s="40">
        <v>82.2</v>
      </c>
      <c r="L125" s="41">
        <f t="shared" si="11"/>
        <v>32.880000000000003</v>
      </c>
      <c r="M125" s="41">
        <f t="shared" si="12"/>
        <v>64.08</v>
      </c>
      <c r="N125" s="60" t="s">
        <v>95</v>
      </c>
      <c r="O125" s="41" t="s">
        <v>24</v>
      </c>
      <c r="P125" s="10"/>
    </row>
    <row r="126" spans="1:16" ht="63" customHeight="1" x14ac:dyDescent="0.15">
      <c r="A126" s="10">
        <v>124</v>
      </c>
      <c r="B126" s="36" t="s">
        <v>382</v>
      </c>
      <c r="C126" s="36" t="s">
        <v>383</v>
      </c>
      <c r="D126" s="36" t="s">
        <v>19</v>
      </c>
      <c r="E126" s="10" t="s">
        <v>384</v>
      </c>
      <c r="F126" s="37" t="s">
        <v>190</v>
      </c>
      <c r="G126" s="36" t="s">
        <v>365</v>
      </c>
      <c r="H126" s="36" t="s">
        <v>366</v>
      </c>
      <c r="I126" s="39">
        <v>51</v>
      </c>
      <c r="J126" s="39">
        <f t="shared" si="6"/>
        <v>30.599999999999998</v>
      </c>
      <c r="K126" s="40">
        <v>83</v>
      </c>
      <c r="L126" s="41">
        <f t="shared" si="11"/>
        <v>33.200000000000003</v>
      </c>
      <c r="M126" s="41">
        <f t="shared" si="12"/>
        <v>63.8</v>
      </c>
      <c r="N126" s="60" t="s">
        <v>98</v>
      </c>
      <c r="O126" s="41" t="s">
        <v>24</v>
      </c>
      <c r="P126" s="10"/>
    </row>
    <row r="127" spans="1:16" ht="63" customHeight="1" x14ac:dyDescent="0.15">
      <c r="A127" s="10">
        <v>125</v>
      </c>
      <c r="B127" s="36" t="s">
        <v>385</v>
      </c>
      <c r="C127" s="36" t="s">
        <v>386</v>
      </c>
      <c r="D127" s="36" t="s">
        <v>19</v>
      </c>
      <c r="E127" s="12" t="s">
        <v>387</v>
      </c>
      <c r="F127" s="37" t="s">
        <v>190</v>
      </c>
      <c r="G127" s="36" t="s">
        <v>365</v>
      </c>
      <c r="H127" s="36" t="s">
        <v>366</v>
      </c>
      <c r="I127" s="39">
        <v>53</v>
      </c>
      <c r="J127" s="39">
        <f t="shared" si="6"/>
        <v>31.799999999999997</v>
      </c>
      <c r="K127" s="40">
        <v>79.3</v>
      </c>
      <c r="L127" s="41">
        <f t="shared" si="11"/>
        <v>31.72</v>
      </c>
      <c r="M127" s="41">
        <f t="shared" si="12"/>
        <v>63.519999999999996</v>
      </c>
      <c r="N127" s="60" t="s">
        <v>121</v>
      </c>
      <c r="O127" s="41" t="s">
        <v>24</v>
      </c>
      <c r="P127" s="10"/>
    </row>
    <row r="128" spans="1:16" ht="63" customHeight="1" x14ac:dyDescent="0.15">
      <c r="A128" s="10">
        <v>126</v>
      </c>
      <c r="B128" s="36"/>
      <c r="C128" s="36" t="s">
        <v>388</v>
      </c>
      <c r="D128" s="36" t="s">
        <v>19</v>
      </c>
      <c r="E128" s="12" t="s">
        <v>389</v>
      </c>
      <c r="F128" s="37" t="s">
        <v>190</v>
      </c>
      <c r="G128" s="36" t="s">
        <v>365</v>
      </c>
      <c r="H128" s="36" t="s">
        <v>366</v>
      </c>
      <c r="I128" s="39">
        <v>56</v>
      </c>
      <c r="J128" s="39">
        <f t="shared" si="6"/>
        <v>33.6</v>
      </c>
      <c r="K128" s="40">
        <v>73.680000000000007</v>
      </c>
      <c r="L128" s="41">
        <f t="shared" si="11"/>
        <v>29.472000000000005</v>
      </c>
      <c r="M128" s="41">
        <f t="shared" si="12"/>
        <v>63.072000000000003</v>
      </c>
      <c r="N128" s="60" t="s">
        <v>161</v>
      </c>
      <c r="O128" s="41"/>
      <c r="P128" s="10"/>
    </row>
    <row r="129" spans="1:16" ht="63" customHeight="1" x14ac:dyDescent="0.15">
      <c r="A129" s="10">
        <v>127</v>
      </c>
      <c r="B129" s="36"/>
      <c r="C129" s="36" t="s">
        <v>390</v>
      </c>
      <c r="D129" s="36" t="s">
        <v>19</v>
      </c>
      <c r="E129" s="12" t="s">
        <v>391</v>
      </c>
      <c r="F129" s="37" t="s">
        <v>190</v>
      </c>
      <c r="G129" s="36" t="s">
        <v>365</v>
      </c>
      <c r="H129" s="36" t="s">
        <v>366</v>
      </c>
      <c r="I129" s="39">
        <v>55</v>
      </c>
      <c r="J129" s="39">
        <f t="shared" si="6"/>
        <v>33</v>
      </c>
      <c r="K129" s="40">
        <v>74.58</v>
      </c>
      <c r="L129" s="41">
        <f t="shared" si="11"/>
        <v>29.832000000000001</v>
      </c>
      <c r="M129" s="41">
        <f t="shared" si="12"/>
        <v>62.832000000000001</v>
      </c>
      <c r="N129" s="60" t="s">
        <v>164</v>
      </c>
      <c r="O129" s="41"/>
      <c r="P129" s="10"/>
    </row>
    <row r="130" spans="1:16" ht="63" customHeight="1" x14ac:dyDescent="0.15">
      <c r="A130" s="10">
        <v>128</v>
      </c>
      <c r="B130" s="36"/>
      <c r="C130" s="36" t="s">
        <v>392</v>
      </c>
      <c r="D130" s="36" t="s">
        <v>19</v>
      </c>
      <c r="E130" s="12" t="s">
        <v>393</v>
      </c>
      <c r="F130" s="37" t="s">
        <v>190</v>
      </c>
      <c r="G130" s="36" t="s">
        <v>365</v>
      </c>
      <c r="H130" s="36" t="s">
        <v>366</v>
      </c>
      <c r="I130" s="39">
        <v>52</v>
      </c>
      <c r="J130" s="39">
        <f t="shared" si="6"/>
        <v>31.2</v>
      </c>
      <c r="K130" s="40">
        <v>79</v>
      </c>
      <c r="L130" s="41">
        <f t="shared" si="11"/>
        <v>31.6</v>
      </c>
      <c r="M130" s="41">
        <f t="shared" si="12"/>
        <v>62.8</v>
      </c>
      <c r="N130" s="60" t="s">
        <v>167</v>
      </c>
      <c r="O130" s="41"/>
      <c r="P130" s="10"/>
    </row>
    <row r="131" spans="1:16" ht="63" customHeight="1" x14ac:dyDescent="0.15">
      <c r="A131" s="10">
        <v>129</v>
      </c>
      <c r="B131" s="10"/>
      <c r="C131" s="10" t="s">
        <v>394</v>
      </c>
      <c r="D131" s="10" t="s">
        <v>51</v>
      </c>
      <c r="E131" s="10" t="s">
        <v>395</v>
      </c>
      <c r="F131" s="55" t="s">
        <v>190</v>
      </c>
      <c r="G131" s="10" t="s">
        <v>365</v>
      </c>
      <c r="H131" s="10" t="s">
        <v>366</v>
      </c>
      <c r="I131" s="39">
        <v>52</v>
      </c>
      <c r="J131" s="39">
        <f t="shared" si="6"/>
        <v>31.2</v>
      </c>
      <c r="K131" s="40">
        <v>78.66</v>
      </c>
      <c r="L131" s="41">
        <f t="shared" si="11"/>
        <v>31.463999999999999</v>
      </c>
      <c r="M131" s="41">
        <f t="shared" si="12"/>
        <v>62.664000000000001</v>
      </c>
      <c r="N131" s="60" t="s">
        <v>170</v>
      </c>
      <c r="O131" s="10"/>
      <c r="P131" s="10"/>
    </row>
    <row r="132" spans="1:16" ht="63" customHeight="1" x14ac:dyDescent="0.15">
      <c r="A132" s="10">
        <v>130</v>
      </c>
      <c r="B132" s="36"/>
      <c r="C132" s="36" t="s">
        <v>396</v>
      </c>
      <c r="D132" s="36" t="s">
        <v>19</v>
      </c>
      <c r="E132" s="10" t="s">
        <v>397</v>
      </c>
      <c r="F132" s="37" t="s">
        <v>190</v>
      </c>
      <c r="G132" s="36" t="s">
        <v>365</v>
      </c>
      <c r="H132" s="36" t="s">
        <v>366</v>
      </c>
      <c r="I132" s="39">
        <v>51</v>
      </c>
      <c r="J132" s="39">
        <f t="shared" si="6"/>
        <v>30.599999999999998</v>
      </c>
      <c r="K132" s="40">
        <v>79.86</v>
      </c>
      <c r="L132" s="41">
        <f t="shared" si="11"/>
        <v>31.944000000000003</v>
      </c>
      <c r="M132" s="41">
        <f t="shared" si="12"/>
        <v>62.543999999999997</v>
      </c>
      <c r="N132" s="60" t="s">
        <v>224</v>
      </c>
      <c r="O132" s="10"/>
      <c r="P132" s="10"/>
    </row>
    <row r="133" spans="1:16" ht="63" customHeight="1" x14ac:dyDescent="0.15">
      <c r="A133" s="10">
        <v>131</v>
      </c>
      <c r="B133" s="36"/>
      <c r="C133" s="36" t="s">
        <v>398</v>
      </c>
      <c r="D133" s="36" t="s">
        <v>19</v>
      </c>
      <c r="E133" s="10" t="s">
        <v>399</v>
      </c>
      <c r="F133" s="37" t="s">
        <v>190</v>
      </c>
      <c r="G133" s="36" t="s">
        <v>365</v>
      </c>
      <c r="H133" s="36" t="s">
        <v>366</v>
      </c>
      <c r="I133" s="39">
        <v>51</v>
      </c>
      <c r="J133" s="39">
        <f t="shared" ref="J133:J165" si="13">I133*0.6</f>
        <v>30.599999999999998</v>
      </c>
      <c r="K133" s="40">
        <v>78.64</v>
      </c>
      <c r="L133" s="41">
        <f t="shared" si="11"/>
        <v>31.456000000000003</v>
      </c>
      <c r="M133" s="41">
        <f t="shared" si="12"/>
        <v>62.055999999999997</v>
      </c>
      <c r="N133" s="60" t="s">
        <v>227</v>
      </c>
      <c r="O133" s="10"/>
      <c r="P133" s="10"/>
    </row>
    <row r="134" spans="1:16" ht="63" customHeight="1" x14ac:dyDescent="0.15">
      <c r="A134" s="10">
        <v>132</v>
      </c>
      <c r="B134" s="36"/>
      <c r="C134" s="36" t="s">
        <v>400</v>
      </c>
      <c r="D134" s="36" t="s">
        <v>19</v>
      </c>
      <c r="E134" s="10" t="s">
        <v>401</v>
      </c>
      <c r="F134" s="37" t="s">
        <v>190</v>
      </c>
      <c r="G134" s="36" t="s">
        <v>365</v>
      </c>
      <c r="H134" s="36" t="s">
        <v>366</v>
      </c>
      <c r="I134" s="39">
        <v>51</v>
      </c>
      <c r="J134" s="39">
        <f t="shared" si="13"/>
        <v>30.599999999999998</v>
      </c>
      <c r="K134" s="40">
        <v>78.040000000000006</v>
      </c>
      <c r="L134" s="41">
        <f t="shared" si="11"/>
        <v>31.216000000000005</v>
      </c>
      <c r="M134" s="41">
        <f t="shared" si="12"/>
        <v>61.816000000000003</v>
      </c>
      <c r="N134" s="60" t="s">
        <v>269</v>
      </c>
      <c r="O134" s="10"/>
      <c r="P134" s="10"/>
    </row>
    <row r="135" spans="1:16" ht="63" customHeight="1" x14ac:dyDescent="0.15">
      <c r="A135" s="10">
        <v>133</v>
      </c>
      <c r="B135" s="36"/>
      <c r="C135" s="36" t="s">
        <v>402</v>
      </c>
      <c r="D135" s="36" t="s">
        <v>19</v>
      </c>
      <c r="E135" s="10" t="s">
        <v>403</v>
      </c>
      <c r="F135" s="37" t="s">
        <v>190</v>
      </c>
      <c r="G135" s="36" t="s">
        <v>365</v>
      </c>
      <c r="H135" s="36" t="s">
        <v>366</v>
      </c>
      <c r="I135" s="39">
        <v>51</v>
      </c>
      <c r="J135" s="39">
        <f t="shared" si="13"/>
        <v>30.599999999999998</v>
      </c>
      <c r="K135" s="40">
        <v>77.62</v>
      </c>
      <c r="L135" s="41">
        <f t="shared" si="11"/>
        <v>31.048000000000002</v>
      </c>
      <c r="M135" s="41">
        <f t="shared" si="12"/>
        <v>61.647999999999996</v>
      </c>
      <c r="N135" s="60" t="s">
        <v>272</v>
      </c>
      <c r="O135" s="10"/>
      <c r="P135" s="10"/>
    </row>
    <row r="136" spans="1:16" ht="63" customHeight="1" x14ac:dyDescent="0.15">
      <c r="A136" s="10">
        <v>134</v>
      </c>
      <c r="B136" s="36"/>
      <c r="C136" s="36" t="s">
        <v>404</v>
      </c>
      <c r="D136" s="36" t="s">
        <v>19</v>
      </c>
      <c r="E136" s="10" t="s">
        <v>405</v>
      </c>
      <c r="F136" s="37" t="s">
        <v>190</v>
      </c>
      <c r="G136" s="36" t="s">
        <v>365</v>
      </c>
      <c r="H136" s="36" t="s">
        <v>366</v>
      </c>
      <c r="I136" s="39">
        <v>51</v>
      </c>
      <c r="J136" s="39">
        <f t="shared" si="13"/>
        <v>30.599999999999998</v>
      </c>
      <c r="K136" s="40">
        <v>77.5</v>
      </c>
      <c r="L136" s="41">
        <f t="shared" si="11"/>
        <v>31</v>
      </c>
      <c r="M136" s="41">
        <f t="shared" si="12"/>
        <v>61.599999999999994</v>
      </c>
      <c r="N136" s="60" t="s">
        <v>275</v>
      </c>
      <c r="O136" s="10"/>
      <c r="P136" s="10"/>
    </row>
    <row r="137" spans="1:16" ht="63" customHeight="1" x14ac:dyDescent="0.15">
      <c r="A137" s="10">
        <v>135</v>
      </c>
      <c r="B137" s="36"/>
      <c r="C137" s="36" t="s">
        <v>406</v>
      </c>
      <c r="D137" s="36" t="s">
        <v>19</v>
      </c>
      <c r="E137" s="10" t="s">
        <v>407</v>
      </c>
      <c r="F137" s="37" t="s">
        <v>190</v>
      </c>
      <c r="G137" s="36" t="s">
        <v>365</v>
      </c>
      <c r="H137" s="36" t="s">
        <v>366</v>
      </c>
      <c r="I137" s="39">
        <v>51</v>
      </c>
      <c r="J137" s="39">
        <f t="shared" si="13"/>
        <v>30.599999999999998</v>
      </c>
      <c r="K137" s="40">
        <v>77.099999999999994</v>
      </c>
      <c r="L137" s="41">
        <f t="shared" si="11"/>
        <v>30.84</v>
      </c>
      <c r="M137" s="41">
        <f t="shared" si="12"/>
        <v>61.44</v>
      </c>
      <c r="N137" s="60" t="s">
        <v>278</v>
      </c>
      <c r="O137" s="10"/>
      <c r="P137" s="10"/>
    </row>
    <row r="138" spans="1:16" ht="63" customHeight="1" x14ac:dyDescent="0.15">
      <c r="A138" s="10">
        <v>136</v>
      </c>
      <c r="B138" s="36"/>
      <c r="C138" s="36" t="s">
        <v>408</v>
      </c>
      <c r="D138" s="36" t="s">
        <v>19</v>
      </c>
      <c r="E138" s="10" t="s">
        <v>409</v>
      </c>
      <c r="F138" s="37" t="s">
        <v>190</v>
      </c>
      <c r="G138" s="36" t="s">
        <v>365</v>
      </c>
      <c r="H138" s="36" t="s">
        <v>366</v>
      </c>
      <c r="I138" s="39">
        <v>52</v>
      </c>
      <c r="J138" s="39">
        <f t="shared" si="13"/>
        <v>31.2</v>
      </c>
      <c r="K138" s="40">
        <v>75.540000000000006</v>
      </c>
      <c r="L138" s="41">
        <f t="shared" si="11"/>
        <v>30.216000000000005</v>
      </c>
      <c r="M138" s="41">
        <f t="shared" si="12"/>
        <v>61.416000000000004</v>
      </c>
      <c r="N138" s="60" t="s">
        <v>281</v>
      </c>
      <c r="O138" s="10"/>
      <c r="P138" s="10"/>
    </row>
    <row r="139" spans="1:16" ht="63" customHeight="1" x14ac:dyDescent="0.15">
      <c r="A139" s="10">
        <v>137</v>
      </c>
      <c r="B139" s="36"/>
      <c r="C139" s="36" t="s">
        <v>410</v>
      </c>
      <c r="D139" s="36" t="s">
        <v>19</v>
      </c>
      <c r="E139" s="10" t="s">
        <v>411</v>
      </c>
      <c r="F139" s="37" t="s">
        <v>190</v>
      </c>
      <c r="G139" s="36" t="s">
        <v>365</v>
      </c>
      <c r="H139" s="36" t="s">
        <v>366</v>
      </c>
      <c r="I139" s="39">
        <v>51</v>
      </c>
      <c r="J139" s="39">
        <f t="shared" si="13"/>
        <v>30.599999999999998</v>
      </c>
      <c r="K139" s="40">
        <v>76.900000000000006</v>
      </c>
      <c r="L139" s="41">
        <f t="shared" si="11"/>
        <v>30.760000000000005</v>
      </c>
      <c r="M139" s="41">
        <f t="shared" si="12"/>
        <v>61.36</v>
      </c>
      <c r="N139" s="60" t="s">
        <v>284</v>
      </c>
      <c r="O139" s="10"/>
      <c r="P139" s="10"/>
    </row>
    <row r="140" spans="1:16" ht="63" customHeight="1" x14ac:dyDescent="0.15">
      <c r="A140" s="10">
        <v>138</v>
      </c>
      <c r="B140" s="36"/>
      <c r="C140" s="36" t="s">
        <v>412</v>
      </c>
      <c r="D140" s="36" t="s">
        <v>51</v>
      </c>
      <c r="E140" s="10" t="s">
        <v>413</v>
      </c>
      <c r="F140" s="37" t="s">
        <v>190</v>
      </c>
      <c r="G140" s="36" t="s">
        <v>365</v>
      </c>
      <c r="H140" s="36" t="s">
        <v>366</v>
      </c>
      <c r="I140" s="39">
        <v>50</v>
      </c>
      <c r="J140" s="39">
        <f t="shared" si="13"/>
        <v>30</v>
      </c>
      <c r="K140" s="40">
        <v>77.86</v>
      </c>
      <c r="L140" s="41">
        <f t="shared" si="11"/>
        <v>31.144000000000002</v>
      </c>
      <c r="M140" s="41">
        <f t="shared" si="12"/>
        <v>61.144000000000005</v>
      </c>
      <c r="N140" s="60" t="s">
        <v>287</v>
      </c>
      <c r="O140" s="10"/>
      <c r="P140" s="10"/>
    </row>
    <row r="141" spans="1:16" ht="63" customHeight="1" x14ac:dyDescent="0.15">
      <c r="A141" s="10">
        <v>139</v>
      </c>
      <c r="B141" s="36"/>
      <c r="C141" s="36" t="s">
        <v>414</v>
      </c>
      <c r="D141" s="36" t="s">
        <v>19</v>
      </c>
      <c r="E141" s="12" t="s">
        <v>415</v>
      </c>
      <c r="F141" s="37" t="s">
        <v>190</v>
      </c>
      <c r="G141" s="36" t="s">
        <v>365</v>
      </c>
      <c r="H141" s="36" t="s">
        <v>366</v>
      </c>
      <c r="I141" s="39">
        <v>52</v>
      </c>
      <c r="J141" s="39">
        <f t="shared" si="13"/>
        <v>31.2</v>
      </c>
      <c r="K141" s="40">
        <v>73.400000000000006</v>
      </c>
      <c r="L141" s="41">
        <f t="shared" si="11"/>
        <v>29.360000000000003</v>
      </c>
      <c r="M141" s="41">
        <f t="shared" si="12"/>
        <v>60.56</v>
      </c>
      <c r="N141" s="60" t="s">
        <v>290</v>
      </c>
      <c r="O141" s="41"/>
      <c r="P141" s="10"/>
    </row>
    <row r="142" spans="1:16" ht="63" customHeight="1" x14ac:dyDescent="0.15">
      <c r="A142" s="10">
        <v>140</v>
      </c>
      <c r="B142" s="36"/>
      <c r="C142" s="36" t="s">
        <v>416</v>
      </c>
      <c r="D142" s="36" t="s">
        <v>19</v>
      </c>
      <c r="E142" s="10" t="s">
        <v>372</v>
      </c>
      <c r="F142" s="37" t="s">
        <v>190</v>
      </c>
      <c r="G142" s="36" t="s">
        <v>365</v>
      </c>
      <c r="H142" s="36" t="s">
        <v>366</v>
      </c>
      <c r="I142" s="39">
        <v>50</v>
      </c>
      <c r="J142" s="39">
        <f t="shared" si="13"/>
        <v>30</v>
      </c>
      <c r="K142" s="40">
        <v>75.72</v>
      </c>
      <c r="L142" s="41">
        <f t="shared" si="11"/>
        <v>30.288</v>
      </c>
      <c r="M142" s="41">
        <f t="shared" si="12"/>
        <v>60.287999999999997</v>
      </c>
      <c r="N142" s="60" t="s">
        <v>293</v>
      </c>
      <c r="O142" s="10"/>
      <c r="P142" s="10"/>
    </row>
    <row r="143" spans="1:16" ht="63" customHeight="1" x14ac:dyDescent="0.15">
      <c r="A143" s="10">
        <v>141</v>
      </c>
      <c r="B143" s="36"/>
      <c r="C143" s="36" t="s">
        <v>417</v>
      </c>
      <c r="D143" s="36" t="s">
        <v>19</v>
      </c>
      <c r="E143" s="10" t="s">
        <v>418</v>
      </c>
      <c r="F143" s="37" t="s">
        <v>190</v>
      </c>
      <c r="G143" s="36" t="s">
        <v>365</v>
      </c>
      <c r="H143" s="36" t="s">
        <v>366</v>
      </c>
      <c r="I143" s="39">
        <v>51</v>
      </c>
      <c r="J143" s="39">
        <f t="shared" si="13"/>
        <v>30.599999999999998</v>
      </c>
      <c r="K143" s="40">
        <v>72.400000000000006</v>
      </c>
      <c r="L143" s="41">
        <f t="shared" si="11"/>
        <v>28.960000000000004</v>
      </c>
      <c r="M143" s="41">
        <f t="shared" si="12"/>
        <v>59.56</v>
      </c>
      <c r="N143" s="60" t="s">
        <v>297</v>
      </c>
      <c r="O143" s="10"/>
      <c r="P143" s="10"/>
    </row>
    <row r="144" spans="1:16" ht="63" customHeight="1" x14ac:dyDescent="0.15">
      <c r="A144" s="10">
        <v>142</v>
      </c>
      <c r="B144" s="36"/>
      <c r="C144" s="36" t="s">
        <v>419</v>
      </c>
      <c r="D144" s="36" t="s">
        <v>19</v>
      </c>
      <c r="E144" s="10" t="s">
        <v>420</v>
      </c>
      <c r="F144" s="37" t="s">
        <v>190</v>
      </c>
      <c r="G144" s="36" t="s">
        <v>365</v>
      </c>
      <c r="H144" s="36" t="s">
        <v>366</v>
      </c>
      <c r="I144" s="39">
        <v>50</v>
      </c>
      <c r="J144" s="39">
        <f t="shared" si="13"/>
        <v>30</v>
      </c>
      <c r="K144" s="40">
        <v>73.400000000000006</v>
      </c>
      <c r="L144" s="41">
        <f t="shared" si="11"/>
        <v>29.360000000000003</v>
      </c>
      <c r="M144" s="41">
        <f t="shared" si="12"/>
        <v>59.36</v>
      </c>
      <c r="N144" s="60" t="s">
        <v>300</v>
      </c>
      <c r="O144" s="10"/>
      <c r="P144" s="10"/>
    </row>
    <row r="145" spans="1:16" ht="63" customHeight="1" x14ac:dyDescent="0.15">
      <c r="A145" s="17">
        <v>143</v>
      </c>
      <c r="B145" s="64"/>
      <c r="C145" s="64" t="s">
        <v>421</v>
      </c>
      <c r="D145" s="64" t="s">
        <v>19</v>
      </c>
      <c r="E145" s="17" t="s">
        <v>422</v>
      </c>
      <c r="F145" s="65" t="s">
        <v>190</v>
      </c>
      <c r="G145" s="64" t="s">
        <v>365</v>
      </c>
      <c r="H145" s="64" t="s">
        <v>366</v>
      </c>
      <c r="I145" s="56">
        <v>50</v>
      </c>
      <c r="J145" s="56">
        <f t="shared" si="13"/>
        <v>30</v>
      </c>
      <c r="K145" s="57">
        <v>70.040000000000006</v>
      </c>
      <c r="L145" s="61">
        <f t="shared" si="11"/>
        <v>28.016000000000005</v>
      </c>
      <c r="M145" s="61">
        <f t="shared" si="12"/>
        <v>58.016000000000005</v>
      </c>
      <c r="N145" s="51" t="s">
        <v>423</v>
      </c>
      <c r="O145" s="17"/>
      <c r="P145" s="17"/>
    </row>
    <row r="146" spans="1:16" ht="30" customHeight="1" x14ac:dyDescent="0.15">
      <c r="A146" s="22">
        <v>144</v>
      </c>
      <c r="B146" s="34" t="s">
        <v>424</v>
      </c>
      <c r="C146" s="34" t="s">
        <v>425</v>
      </c>
      <c r="D146" s="34" t="s">
        <v>19</v>
      </c>
      <c r="E146" s="22" t="s">
        <v>426</v>
      </c>
      <c r="F146" s="35" t="s">
        <v>231</v>
      </c>
      <c r="G146" s="34" t="s">
        <v>427</v>
      </c>
      <c r="H146" s="34" t="s">
        <v>428</v>
      </c>
      <c r="I146" s="53">
        <v>65</v>
      </c>
      <c r="J146" s="53">
        <f t="shared" si="13"/>
        <v>39</v>
      </c>
      <c r="K146" s="54">
        <v>82.1</v>
      </c>
      <c r="L146" s="59">
        <f t="shared" si="11"/>
        <v>32.839999999999996</v>
      </c>
      <c r="M146" s="59">
        <f t="shared" si="12"/>
        <v>71.84</v>
      </c>
      <c r="N146" s="24" t="s">
        <v>43</v>
      </c>
      <c r="O146" s="41" t="s">
        <v>24</v>
      </c>
      <c r="P146" s="22"/>
    </row>
    <row r="147" spans="1:16" ht="30" customHeight="1" x14ac:dyDescent="0.15">
      <c r="A147" s="10">
        <v>145</v>
      </c>
      <c r="B147" s="36" t="s">
        <v>429</v>
      </c>
      <c r="C147" s="36" t="s">
        <v>430</v>
      </c>
      <c r="D147" s="36" t="s">
        <v>19</v>
      </c>
      <c r="E147" s="10" t="s">
        <v>431</v>
      </c>
      <c r="F147" s="37" t="s">
        <v>231</v>
      </c>
      <c r="G147" s="36" t="s">
        <v>427</v>
      </c>
      <c r="H147" s="34" t="s">
        <v>428</v>
      </c>
      <c r="I147" s="39">
        <v>58</v>
      </c>
      <c r="J147" s="39">
        <f t="shared" si="13"/>
        <v>34.799999999999997</v>
      </c>
      <c r="K147" s="40">
        <v>81.56</v>
      </c>
      <c r="L147" s="41">
        <f t="shared" si="11"/>
        <v>32.624000000000002</v>
      </c>
      <c r="M147" s="41">
        <f t="shared" si="12"/>
        <v>67.424000000000007</v>
      </c>
      <c r="N147" s="24" t="s">
        <v>28</v>
      </c>
      <c r="O147" s="41" t="s">
        <v>24</v>
      </c>
      <c r="P147" s="10"/>
    </row>
    <row r="148" spans="1:16" ht="30" customHeight="1" x14ac:dyDescent="0.15">
      <c r="A148" s="10">
        <v>146</v>
      </c>
      <c r="B148" s="36" t="s">
        <v>432</v>
      </c>
      <c r="C148" s="36" t="s">
        <v>433</v>
      </c>
      <c r="D148" s="36" t="s">
        <v>19</v>
      </c>
      <c r="E148" s="10" t="s">
        <v>434</v>
      </c>
      <c r="F148" s="37" t="s">
        <v>231</v>
      </c>
      <c r="G148" s="36" t="s">
        <v>427</v>
      </c>
      <c r="H148" s="34" t="s">
        <v>428</v>
      </c>
      <c r="I148" s="39">
        <v>61</v>
      </c>
      <c r="J148" s="39">
        <f t="shared" si="13"/>
        <v>36.6</v>
      </c>
      <c r="K148" s="40">
        <v>73.66</v>
      </c>
      <c r="L148" s="41">
        <f t="shared" si="11"/>
        <v>29.463999999999999</v>
      </c>
      <c r="M148" s="41">
        <f t="shared" si="12"/>
        <v>66.063999999999993</v>
      </c>
      <c r="N148" s="24" t="s">
        <v>31</v>
      </c>
      <c r="O148" s="41" t="s">
        <v>24</v>
      </c>
      <c r="P148" s="10"/>
    </row>
    <row r="149" spans="1:16" ht="30" customHeight="1" x14ac:dyDescent="0.15">
      <c r="A149" s="10">
        <v>147</v>
      </c>
      <c r="B149" s="36" t="s">
        <v>435</v>
      </c>
      <c r="C149" s="36" t="s">
        <v>436</v>
      </c>
      <c r="D149" s="36" t="s">
        <v>19</v>
      </c>
      <c r="E149" s="10" t="s">
        <v>437</v>
      </c>
      <c r="F149" s="37" t="s">
        <v>231</v>
      </c>
      <c r="G149" s="36" t="s">
        <v>427</v>
      </c>
      <c r="H149" s="34" t="s">
        <v>428</v>
      </c>
      <c r="I149" s="39">
        <v>52</v>
      </c>
      <c r="J149" s="39">
        <f t="shared" si="13"/>
        <v>31.2</v>
      </c>
      <c r="K149" s="40">
        <v>85.34</v>
      </c>
      <c r="L149" s="41">
        <f t="shared" si="11"/>
        <v>34.136000000000003</v>
      </c>
      <c r="M149" s="41">
        <f t="shared" si="12"/>
        <v>65.335999999999999</v>
      </c>
      <c r="N149" s="24" t="s">
        <v>34</v>
      </c>
      <c r="O149" s="41" t="s">
        <v>24</v>
      </c>
      <c r="P149" s="10"/>
    </row>
    <row r="150" spans="1:16" ht="39" customHeight="1" x14ac:dyDescent="0.15">
      <c r="A150" s="10">
        <v>148</v>
      </c>
      <c r="B150" s="36" t="s">
        <v>438</v>
      </c>
      <c r="C150" s="36" t="s">
        <v>439</v>
      </c>
      <c r="D150" s="36" t="s">
        <v>19</v>
      </c>
      <c r="E150" s="10" t="s">
        <v>440</v>
      </c>
      <c r="F150" s="37" t="s">
        <v>231</v>
      </c>
      <c r="G150" s="36" t="s">
        <v>427</v>
      </c>
      <c r="H150" s="34" t="s">
        <v>428</v>
      </c>
      <c r="I150" s="39">
        <v>55</v>
      </c>
      <c r="J150" s="39">
        <f t="shared" si="13"/>
        <v>33</v>
      </c>
      <c r="K150" s="40">
        <v>80.2</v>
      </c>
      <c r="L150" s="41">
        <f t="shared" si="11"/>
        <v>32.080000000000005</v>
      </c>
      <c r="M150" s="41">
        <f t="shared" si="12"/>
        <v>65.080000000000013</v>
      </c>
      <c r="N150" s="24" t="s">
        <v>37</v>
      </c>
      <c r="O150" s="41" t="s">
        <v>24</v>
      </c>
      <c r="P150" s="10"/>
    </row>
    <row r="151" spans="1:16" ht="30" customHeight="1" x14ac:dyDescent="0.15">
      <c r="A151" s="10">
        <v>149</v>
      </c>
      <c r="B151" s="36" t="s">
        <v>441</v>
      </c>
      <c r="C151" s="36" t="s">
        <v>442</v>
      </c>
      <c r="D151" s="36" t="s">
        <v>19</v>
      </c>
      <c r="E151" s="10" t="s">
        <v>443</v>
      </c>
      <c r="F151" s="37" t="s">
        <v>231</v>
      </c>
      <c r="G151" s="36" t="s">
        <v>427</v>
      </c>
      <c r="H151" s="34" t="s">
        <v>428</v>
      </c>
      <c r="I151" s="39">
        <v>55</v>
      </c>
      <c r="J151" s="39">
        <f t="shared" si="13"/>
        <v>33</v>
      </c>
      <c r="K151" s="40">
        <v>79.98</v>
      </c>
      <c r="L151" s="41">
        <f t="shared" si="11"/>
        <v>31.992000000000004</v>
      </c>
      <c r="M151" s="41">
        <f t="shared" si="12"/>
        <v>64.992000000000004</v>
      </c>
      <c r="N151" s="24" t="s">
        <v>95</v>
      </c>
      <c r="O151" s="41" t="s">
        <v>24</v>
      </c>
      <c r="P151" s="10"/>
    </row>
    <row r="152" spans="1:16" ht="30" customHeight="1" x14ac:dyDescent="0.15">
      <c r="A152" s="10">
        <v>150</v>
      </c>
      <c r="B152" s="36" t="s">
        <v>444</v>
      </c>
      <c r="C152" s="36" t="s">
        <v>445</v>
      </c>
      <c r="D152" s="36" t="s">
        <v>19</v>
      </c>
      <c r="E152" s="10" t="s">
        <v>326</v>
      </c>
      <c r="F152" s="37" t="s">
        <v>231</v>
      </c>
      <c r="G152" s="36" t="s">
        <v>427</v>
      </c>
      <c r="H152" s="34" t="s">
        <v>428</v>
      </c>
      <c r="I152" s="39">
        <v>56</v>
      </c>
      <c r="J152" s="39">
        <f t="shared" si="13"/>
        <v>33.6</v>
      </c>
      <c r="K152" s="40">
        <v>78.2</v>
      </c>
      <c r="L152" s="41">
        <f t="shared" si="11"/>
        <v>31.28</v>
      </c>
      <c r="M152" s="41">
        <f t="shared" si="12"/>
        <v>64.88</v>
      </c>
      <c r="N152" s="24" t="s">
        <v>98</v>
      </c>
      <c r="O152" s="41" t="s">
        <v>24</v>
      </c>
      <c r="P152" s="10"/>
    </row>
    <row r="153" spans="1:16" ht="30" customHeight="1" x14ac:dyDescent="0.15">
      <c r="A153" s="10">
        <v>151</v>
      </c>
      <c r="B153" s="36"/>
      <c r="C153" s="36" t="s">
        <v>446</v>
      </c>
      <c r="D153" s="36" t="s">
        <v>19</v>
      </c>
      <c r="E153" s="10" t="s">
        <v>447</v>
      </c>
      <c r="F153" s="37" t="s">
        <v>231</v>
      </c>
      <c r="G153" s="36" t="s">
        <v>427</v>
      </c>
      <c r="H153" s="34" t="s">
        <v>428</v>
      </c>
      <c r="I153" s="39">
        <v>59</v>
      </c>
      <c r="J153" s="39">
        <f t="shared" si="13"/>
        <v>35.4</v>
      </c>
      <c r="K153" s="40">
        <v>73.599999999999994</v>
      </c>
      <c r="L153" s="41">
        <f t="shared" si="11"/>
        <v>29.439999999999998</v>
      </c>
      <c r="M153" s="41">
        <f t="shared" si="12"/>
        <v>64.84</v>
      </c>
      <c r="N153" s="24" t="s">
        <v>121</v>
      </c>
      <c r="O153" s="10"/>
      <c r="P153" s="10"/>
    </row>
    <row r="154" spans="1:16" ht="30" customHeight="1" x14ac:dyDescent="0.15">
      <c r="A154" s="10">
        <v>152</v>
      </c>
      <c r="B154" s="36"/>
      <c r="C154" s="36" t="s">
        <v>448</v>
      </c>
      <c r="D154" s="36" t="s">
        <v>19</v>
      </c>
      <c r="E154" s="10" t="s">
        <v>449</v>
      </c>
      <c r="F154" s="37" t="s">
        <v>231</v>
      </c>
      <c r="G154" s="36" t="s">
        <v>427</v>
      </c>
      <c r="H154" s="34" t="s">
        <v>428</v>
      </c>
      <c r="I154" s="39">
        <v>53</v>
      </c>
      <c r="J154" s="39">
        <f t="shared" si="13"/>
        <v>31.799999999999997</v>
      </c>
      <c r="K154" s="40">
        <v>79.900000000000006</v>
      </c>
      <c r="L154" s="41">
        <f t="shared" si="11"/>
        <v>31.960000000000004</v>
      </c>
      <c r="M154" s="41">
        <f t="shared" si="12"/>
        <v>63.760000000000005</v>
      </c>
      <c r="N154" s="24" t="s">
        <v>161</v>
      </c>
      <c r="O154" s="10"/>
      <c r="P154" s="10"/>
    </row>
    <row r="155" spans="1:16" ht="30" customHeight="1" x14ac:dyDescent="0.15">
      <c r="A155" s="10">
        <v>153</v>
      </c>
      <c r="B155" s="36"/>
      <c r="C155" s="36" t="s">
        <v>450</v>
      </c>
      <c r="D155" s="36" t="s">
        <v>19</v>
      </c>
      <c r="E155" s="10" t="s">
        <v>451</v>
      </c>
      <c r="F155" s="37" t="s">
        <v>231</v>
      </c>
      <c r="G155" s="36" t="s">
        <v>427</v>
      </c>
      <c r="H155" s="34" t="s">
        <v>428</v>
      </c>
      <c r="I155" s="39">
        <v>54</v>
      </c>
      <c r="J155" s="39">
        <f t="shared" si="13"/>
        <v>32.4</v>
      </c>
      <c r="K155" s="40">
        <v>78.28</v>
      </c>
      <c r="L155" s="41">
        <f t="shared" si="11"/>
        <v>31.312000000000001</v>
      </c>
      <c r="M155" s="41">
        <f t="shared" si="12"/>
        <v>63.712000000000003</v>
      </c>
      <c r="N155" s="24" t="s">
        <v>164</v>
      </c>
      <c r="O155" s="10"/>
      <c r="P155" s="10"/>
    </row>
    <row r="156" spans="1:16" ht="30" customHeight="1" x14ac:dyDescent="0.15">
      <c r="A156" s="10">
        <v>154</v>
      </c>
      <c r="B156" s="36"/>
      <c r="C156" s="36" t="s">
        <v>452</v>
      </c>
      <c r="D156" s="36" t="s">
        <v>19</v>
      </c>
      <c r="E156" s="10" t="s">
        <v>453</v>
      </c>
      <c r="F156" s="37" t="s">
        <v>231</v>
      </c>
      <c r="G156" s="36" t="s">
        <v>427</v>
      </c>
      <c r="H156" s="34" t="s">
        <v>428</v>
      </c>
      <c r="I156" s="39">
        <v>56</v>
      </c>
      <c r="J156" s="39">
        <f t="shared" si="13"/>
        <v>33.6</v>
      </c>
      <c r="K156" s="40">
        <v>74.8</v>
      </c>
      <c r="L156" s="41">
        <f t="shared" si="11"/>
        <v>29.92</v>
      </c>
      <c r="M156" s="41">
        <f t="shared" si="12"/>
        <v>63.52</v>
      </c>
      <c r="N156" s="24" t="s">
        <v>167</v>
      </c>
      <c r="O156" s="10"/>
      <c r="P156" s="10"/>
    </row>
    <row r="157" spans="1:16" ht="30" customHeight="1" x14ac:dyDescent="0.15">
      <c r="A157" s="10">
        <v>155</v>
      </c>
      <c r="B157" s="36"/>
      <c r="C157" s="36" t="s">
        <v>454</v>
      </c>
      <c r="D157" s="36" t="s">
        <v>19</v>
      </c>
      <c r="E157" s="10" t="s">
        <v>455</v>
      </c>
      <c r="F157" s="37" t="s">
        <v>231</v>
      </c>
      <c r="G157" s="36" t="s">
        <v>427</v>
      </c>
      <c r="H157" s="34" t="s">
        <v>428</v>
      </c>
      <c r="I157" s="39">
        <v>52</v>
      </c>
      <c r="J157" s="39">
        <f t="shared" si="13"/>
        <v>31.2</v>
      </c>
      <c r="K157" s="40">
        <v>78.48</v>
      </c>
      <c r="L157" s="41">
        <f t="shared" si="11"/>
        <v>31.392000000000003</v>
      </c>
      <c r="M157" s="41">
        <f t="shared" si="12"/>
        <v>62.591999999999999</v>
      </c>
      <c r="N157" s="24" t="s">
        <v>170</v>
      </c>
      <c r="O157" s="10"/>
      <c r="P157" s="10"/>
    </row>
    <row r="158" spans="1:16" ht="30" customHeight="1" x14ac:dyDescent="0.15">
      <c r="A158" s="10">
        <v>156</v>
      </c>
      <c r="B158" s="36"/>
      <c r="C158" s="36" t="s">
        <v>456</v>
      </c>
      <c r="D158" s="36" t="s">
        <v>19</v>
      </c>
      <c r="E158" s="10" t="s">
        <v>457</v>
      </c>
      <c r="F158" s="37" t="s">
        <v>231</v>
      </c>
      <c r="G158" s="36" t="s">
        <v>427</v>
      </c>
      <c r="H158" s="34" t="s">
        <v>428</v>
      </c>
      <c r="I158" s="39">
        <v>51</v>
      </c>
      <c r="J158" s="39">
        <f t="shared" si="13"/>
        <v>30.599999999999998</v>
      </c>
      <c r="K158" s="40">
        <v>78.2</v>
      </c>
      <c r="L158" s="41">
        <f t="shared" si="11"/>
        <v>31.28</v>
      </c>
      <c r="M158" s="41">
        <f t="shared" si="12"/>
        <v>61.879999999999995</v>
      </c>
      <c r="N158" s="24" t="s">
        <v>224</v>
      </c>
      <c r="O158" s="10"/>
      <c r="P158" s="10"/>
    </row>
    <row r="159" spans="1:16" ht="30" customHeight="1" x14ac:dyDescent="0.15">
      <c r="A159" s="10">
        <v>157</v>
      </c>
      <c r="B159" s="36"/>
      <c r="C159" s="36" t="s">
        <v>458</v>
      </c>
      <c r="D159" s="36" t="s">
        <v>19</v>
      </c>
      <c r="E159" s="10" t="s">
        <v>459</v>
      </c>
      <c r="F159" s="37" t="s">
        <v>231</v>
      </c>
      <c r="G159" s="36" t="s">
        <v>427</v>
      </c>
      <c r="H159" s="34" t="s">
        <v>428</v>
      </c>
      <c r="I159" s="39">
        <v>51</v>
      </c>
      <c r="J159" s="39">
        <f t="shared" si="13"/>
        <v>30.599999999999998</v>
      </c>
      <c r="K159" s="40">
        <v>77.36</v>
      </c>
      <c r="L159" s="41">
        <f t="shared" si="11"/>
        <v>30.944000000000003</v>
      </c>
      <c r="M159" s="41">
        <f t="shared" si="12"/>
        <v>61.543999999999997</v>
      </c>
      <c r="N159" s="24" t="s">
        <v>227</v>
      </c>
      <c r="O159" s="10"/>
      <c r="P159" s="10"/>
    </row>
    <row r="160" spans="1:16" ht="30" customHeight="1" x14ac:dyDescent="0.15">
      <c r="A160" s="10">
        <v>158</v>
      </c>
      <c r="B160" s="36"/>
      <c r="C160" s="36" t="s">
        <v>460</v>
      </c>
      <c r="D160" s="36" t="s">
        <v>19</v>
      </c>
      <c r="E160" s="10" t="s">
        <v>461</v>
      </c>
      <c r="F160" s="37" t="s">
        <v>231</v>
      </c>
      <c r="G160" s="36" t="s">
        <v>427</v>
      </c>
      <c r="H160" s="34" t="s">
        <v>428</v>
      </c>
      <c r="I160" s="39">
        <v>50</v>
      </c>
      <c r="J160" s="39">
        <f t="shared" si="13"/>
        <v>30</v>
      </c>
      <c r="K160" s="40">
        <v>75.040000000000006</v>
      </c>
      <c r="L160" s="41">
        <f t="shared" si="11"/>
        <v>30.016000000000005</v>
      </c>
      <c r="M160" s="41">
        <f t="shared" si="12"/>
        <v>60.016000000000005</v>
      </c>
      <c r="N160" s="24" t="s">
        <v>269</v>
      </c>
      <c r="O160" s="10"/>
      <c r="P160" s="10"/>
    </row>
    <row r="161" spans="1:16" ht="30" customHeight="1" x14ac:dyDescent="0.15">
      <c r="A161" s="10">
        <v>159</v>
      </c>
      <c r="B161" s="36"/>
      <c r="C161" s="36" t="s">
        <v>462</v>
      </c>
      <c r="D161" s="36" t="s">
        <v>19</v>
      </c>
      <c r="E161" s="10" t="s">
        <v>463</v>
      </c>
      <c r="F161" s="37" t="s">
        <v>231</v>
      </c>
      <c r="G161" s="36" t="s">
        <v>427</v>
      </c>
      <c r="H161" s="34" t="s">
        <v>428</v>
      </c>
      <c r="I161" s="39">
        <v>51</v>
      </c>
      <c r="J161" s="39">
        <f t="shared" si="13"/>
        <v>30.599999999999998</v>
      </c>
      <c r="K161" s="40">
        <v>72.260000000000005</v>
      </c>
      <c r="L161" s="41">
        <f t="shared" si="11"/>
        <v>28.904000000000003</v>
      </c>
      <c r="M161" s="41">
        <f t="shared" si="12"/>
        <v>59.504000000000005</v>
      </c>
      <c r="N161" s="24" t="s">
        <v>272</v>
      </c>
      <c r="O161" s="10"/>
      <c r="P161" s="10"/>
    </row>
    <row r="162" spans="1:16" ht="30" customHeight="1" x14ac:dyDescent="0.15">
      <c r="A162" s="10">
        <v>160</v>
      </c>
      <c r="B162" s="36"/>
      <c r="C162" s="36" t="s">
        <v>464</v>
      </c>
      <c r="D162" s="36" t="s">
        <v>19</v>
      </c>
      <c r="E162" s="10" t="s">
        <v>465</v>
      </c>
      <c r="F162" s="37" t="s">
        <v>231</v>
      </c>
      <c r="G162" s="36" t="s">
        <v>427</v>
      </c>
      <c r="H162" s="34" t="s">
        <v>428</v>
      </c>
      <c r="I162" s="39">
        <v>52</v>
      </c>
      <c r="J162" s="39">
        <f t="shared" si="13"/>
        <v>31.2</v>
      </c>
      <c r="K162" s="40">
        <v>70.400000000000006</v>
      </c>
      <c r="L162" s="41">
        <f t="shared" si="11"/>
        <v>28.160000000000004</v>
      </c>
      <c r="M162" s="41">
        <f t="shared" si="12"/>
        <v>59.36</v>
      </c>
      <c r="N162" s="24" t="s">
        <v>275</v>
      </c>
      <c r="O162" s="10"/>
      <c r="P162" s="10"/>
    </row>
    <row r="163" spans="1:16" ht="30" customHeight="1" x14ac:dyDescent="0.15">
      <c r="A163" s="10">
        <v>161</v>
      </c>
      <c r="B163" s="34"/>
      <c r="C163" s="36" t="s">
        <v>466</v>
      </c>
      <c r="D163" s="34" t="s">
        <v>19</v>
      </c>
      <c r="E163" s="10" t="s">
        <v>467</v>
      </c>
      <c r="F163" s="37" t="s">
        <v>231</v>
      </c>
      <c r="G163" s="36" t="s">
        <v>427</v>
      </c>
      <c r="H163" s="34" t="s">
        <v>428</v>
      </c>
      <c r="I163" s="39">
        <v>49</v>
      </c>
      <c r="J163" s="39">
        <f t="shared" si="13"/>
        <v>29.4</v>
      </c>
      <c r="K163" s="40">
        <v>73.02</v>
      </c>
      <c r="L163" s="41">
        <f t="shared" si="11"/>
        <v>29.207999999999998</v>
      </c>
      <c r="M163" s="41">
        <f t="shared" si="12"/>
        <v>58.607999999999997</v>
      </c>
      <c r="N163" s="24" t="s">
        <v>278</v>
      </c>
      <c r="O163" s="10"/>
      <c r="P163" s="10" t="s">
        <v>294</v>
      </c>
    </row>
    <row r="164" spans="1:16" ht="30" customHeight="1" x14ac:dyDescent="0.15">
      <c r="A164" s="10">
        <v>162</v>
      </c>
      <c r="B164" s="34"/>
      <c r="C164" s="36" t="s">
        <v>468</v>
      </c>
      <c r="D164" s="34" t="s">
        <v>19</v>
      </c>
      <c r="E164" s="10" t="s">
        <v>469</v>
      </c>
      <c r="F164" s="37" t="s">
        <v>231</v>
      </c>
      <c r="G164" s="36" t="s">
        <v>427</v>
      </c>
      <c r="H164" s="34" t="s">
        <v>428</v>
      </c>
      <c r="I164" s="39">
        <v>49</v>
      </c>
      <c r="J164" s="39">
        <f t="shared" si="13"/>
        <v>29.4</v>
      </c>
      <c r="K164" s="40">
        <v>69.599999999999994</v>
      </c>
      <c r="L164" s="41">
        <f t="shared" si="11"/>
        <v>27.84</v>
      </c>
      <c r="M164" s="41">
        <f t="shared" si="12"/>
        <v>57.239999999999995</v>
      </c>
      <c r="N164" s="24" t="s">
        <v>281</v>
      </c>
      <c r="O164" s="10"/>
      <c r="P164" s="10" t="s">
        <v>294</v>
      </c>
    </row>
    <row r="165" spans="1:16" ht="30" customHeight="1" x14ac:dyDescent="0.15">
      <c r="A165" s="17">
        <v>163</v>
      </c>
      <c r="B165" s="66"/>
      <c r="C165" s="64" t="s">
        <v>470</v>
      </c>
      <c r="D165" s="66" t="s">
        <v>19</v>
      </c>
      <c r="E165" s="17" t="s">
        <v>471</v>
      </c>
      <c r="F165" s="65" t="s">
        <v>231</v>
      </c>
      <c r="G165" s="64" t="s">
        <v>427</v>
      </c>
      <c r="H165" s="66" t="s">
        <v>428</v>
      </c>
      <c r="I165" s="56">
        <v>49</v>
      </c>
      <c r="J165" s="56">
        <f t="shared" si="13"/>
        <v>29.4</v>
      </c>
      <c r="K165" s="57">
        <v>67.2</v>
      </c>
      <c r="L165" s="61">
        <f t="shared" si="11"/>
        <v>26.880000000000003</v>
      </c>
      <c r="M165" s="61">
        <f t="shared" si="12"/>
        <v>56.28</v>
      </c>
      <c r="N165" s="20" t="s">
        <v>284</v>
      </c>
      <c r="O165" s="17"/>
      <c r="P165" s="17" t="s">
        <v>294</v>
      </c>
    </row>
    <row r="166" spans="1:16" ht="30" customHeight="1" x14ac:dyDescent="0.15">
      <c r="A166" s="22">
        <v>164</v>
      </c>
      <c r="B166" s="34" t="s">
        <v>472</v>
      </c>
      <c r="C166" s="34" t="s">
        <v>473</v>
      </c>
      <c r="D166" s="34" t="s">
        <v>51</v>
      </c>
      <c r="E166" s="22" t="s">
        <v>474</v>
      </c>
      <c r="F166" s="35" t="s">
        <v>231</v>
      </c>
      <c r="G166" s="34" t="s">
        <v>475</v>
      </c>
      <c r="H166" s="34" t="s">
        <v>476</v>
      </c>
      <c r="I166" s="53">
        <v>58</v>
      </c>
      <c r="J166" s="53">
        <f t="shared" ref="J166:J181" si="14">I166*0.6</f>
        <v>34.799999999999997</v>
      </c>
      <c r="K166" s="54">
        <v>76.8</v>
      </c>
      <c r="L166" s="59">
        <f t="shared" ref="L166:L181" si="15">K166*0.4</f>
        <v>30.72</v>
      </c>
      <c r="M166" s="59">
        <f t="shared" ref="M166:M181" si="16">J166+L166</f>
        <v>65.52</v>
      </c>
      <c r="N166" s="24" t="s">
        <v>43</v>
      </c>
      <c r="O166" s="41" t="s">
        <v>24</v>
      </c>
      <c r="P166" s="22"/>
    </row>
    <row r="167" spans="1:16" ht="30" customHeight="1" x14ac:dyDescent="0.15">
      <c r="A167" s="10">
        <v>165</v>
      </c>
      <c r="B167" s="36"/>
      <c r="C167" s="36" t="s">
        <v>477</v>
      </c>
      <c r="D167" s="36" t="s">
        <v>19</v>
      </c>
      <c r="E167" s="10" t="s">
        <v>478</v>
      </c>
      <c r="F167" s="37" t="s">
        <v>231</v>
      </c>
      <c r="G167" s="36" t="s">
        <v>475</v>
      </c>
      <c r="H167" s="36" t="s">
        <v>476</v>
      </c>
      <c r="I167" s="39">
        <v>52</v>
      </c>
      <c r="J167" s="39">
        <f t="shared" si="14"/>
        <v>31.2</v>
      </c>
      <c r="K167" s="40">
        <v>81.599999999999994</v>
      </c>
      <c r="L167" s="41">
        <f t="shared" si="15"/>
        <v>32.64</v>
      </c>
      <c r="M167" s="41">
        <f t="shared" si="16"/>
        <v>63.84</v>
      </c>
      <c r="N167" s="24" t="s">
        <v>28</v>
      </c>
      <c r="O167" s="10"/>
      <c r="P167" s="10"/>
    </row>
    <row r="168" spans="1:16" ht="30" customHeight="1" x14ac:dyDescent="0.15">
      <c r="A168" s="17">
        <v>166</v>
      </c>
      <c r="B168" s="64"/>
      <c r="C168" s="64" t="s">
        <v>479</v>
      </c>
      <c r="D168" s="64" t="s">
        <v>51</v>
      </c>
      <c r="E168" s="17" t="s">
        <v>480</v>
      </c>
      <c r="F168" s="65" t="s">
        <v>231</v>
      </c>
      <c r="G168" s="64" t="s">
        <v>475</v>
      </c>
      <c r="H168" s="64" t="s">
        <v>476</v>
      </c>
      <c r="I168" s="56">
        <v>51</v>
      </c>
      <c r="J168" s="56">
        <f t="shared" si="14"/>
        <v>30.599999999999998</v>
      </c>
      <c r="K168" s="57">
        <v>73.2</v>
      </c>
      <c r="L168" s="61">
        <f t="shared" si="15"/>
        <v>29.28</v>
      </c>
      <c r="M168" s="61">
        <f t="shared" si="16"/>
        <v>59.879999999999995</v>
      </c>
      <c r="N168" s="20" t="s">
        <v>31</v>
      </c>
      <c r="O168" s="17"/>
      <c r="P168" s="17"/>
    </row>
    <row r="169" spans="1:16" ht="30" customHeight="1" x14ac:dyDescent="0.15">
      <c r="A169" s="22">
        <v>167</v>
      </c>
      <c r="B169" s="34" t="s">
        <v>481</v>
      </c>
      <c r="C169" s="34" t="s">
        <v>482</v>
      </c>
      <c r="D169" s="34" t="s">
        <v>19</v>
      </c>
      <c r="E169" s="22" t="s">
        <v>483</v>
      </c>
      <c r="F169" s="35" t="s">
        <v>231</v>
      </c>
      <c r="G169" s="34" t="s">
        <v>484</v>
      </c>
      <c r="H169" s="34" t="s">
        <v>485</v>
      </c>
      <c r="I169" s="53">
        <v>60</v>
      </c>
      <c r="J169" s="53">
        <f t="shared" si="14"/>
        <v>36</v>
      </c>
      <c r="K169" s="54">
        <v>77.599999999999994</v>
      </c>
      <c r="L169" s="59">
        <f t="shared" si="15"/>
        <v>31.04</v>
      </c>
      <c r="M169" s="59">
        <f t="shared" si="16"/>
        <v>67.039999999999992</v>
      </c>
      <c r="N169" s="24" t="s">
        <v>43</v>
      </c>
      <c r="O169" s="41" t="s">
        <v>24</v>
      </c>
      <c r="P169" s="22"/>
    </row>
    <row r="170" spans="1:16" ht="30" customHeight="1" x14ac:dyDescent="0.15">
      <c r="A170" s="10">
        <v>168</v>
      </c>
      <c r="B170" s="36" t="s">
        <v>486</v>
      </c>
      <c r="C170" s="36" t="s">
        <v>487</v>
      </c>
      <c r="D170" s="36" t="s">
        <v>19</v>
      </c>
      <c r="E170" s="10" t="s">
        <v>488</v>
      </c>
      <c r="F170" s="37" t="s">
        <v>231</v>
      </c>
      <c r="G170" s="36" t="s">
        <v>484</v>
      </c>
      <c r="H170" s="36" t="s">
        <v>485</v>
      </c>
      <c r="I170" s="39">
        <v>55</v>
      </c>
      <c r="J170" s="39">
        <f t="shared" si="14"/>
        <v>33</v>
      </c>
      <c r="K170" s="40">
        <v>84.6</v>
      </c>
      <c r="L170" s="41">
        <f t="shared" si="15"/>
        <v>33.839999999999996</v>
      </c>
      <c r="M170" s="41">
        <f t="shared" si="16"/>
        <v>66.84</v>
      </c>
      <c r="N170" s="24" t="s">
        <v>28</v>
      </c>
      <c r="O170" s="41" t="s">
        <v>24</v>
      </c>
      <c r="P170" s="10"/>
    </row>
    <row r="171" spans="1:16" ht="30" customHeight="1" x14ac:dyDescent="0.15">
      <c r="A171" s="10">
        <v>169</v>
      </c>
      <c r="B171" s="36"/>
      <c r="C171" s="36" t="s">
        <v>489</v>
      </c>
      <c r="D171" s="36" t="s">
        <v>19</v>
      </c>
      <c r="E171" s="10" t="s">
        <v>490</v>
      </c>
      <c r="F171" s="37" t="s">
        <v>231</v>
      </c>
      <c r="G171" s="36" t="s">
        <v>484</v>
      </c>
      <c r="H171" s="36" t="s">
        <v>485</v>
      </c>
      <c r="I171" s="39">
        <v>55</v>
      </c>
      <c r="J171" s="39">
        <f t="shared" si="14"/>
        <v>33</v>
      </c>
      <c r="K171" s="40">
        <v>80.400000000000006</v>
      </c>
      <c r="L171" s="41">
        <f t="shared" si="15"/>
        <v>32.160000000000004</v>
      </c>
      <c r="M171" s="41">
        <f t="shared" si="16"/>
        <v>65.16</v>
      </c>
      <c r="N171" s="24" t="s">
        <v>31</v>
      </c>
      <c r="O171" s="10"/>
      <c r="P171" s="10"/>
    </row>
    <row r="172" spans="1:16" ht="30" customHeight="1" x14ac:dyDescent="0.15">
      <c r="A172" s="10">
        <v>170</v>
      </c>
      <c r="B172" s="36"/>
      <c r="C172" s="36" t="s">
        <v>491</v>
      </c>
      <c r="D172" s="36" t="s">
        <v>51</v>
      </c>
      <c r="E172" s="10" t="s">
        <v>492</v>
      </c>
      <c r="F172" s="37" t="s">
        <v>231</v>
      </c>
      <c r="G172" s="36" t="s">
        <v>484</v>
      </c>
      <c r="H172" s="36" t="s">
        <v>485</v>
      </c>
      <c r="I172" s="39">
        <v>52</v>
      </c>
      <c r="J172" s="39">
        <f t="shared" si="14"/>
        <v>31.2</v>
      </c>
      <c r="K172" s="40">
        <v>79</v>
      </c>
      <c r="L172" s="41">
        <f t="shared" si="15"/>
        <v>31.6</v>
      </c>
      <c r="M172" s="41">
        <f t="shared" si="16"/>
        <v>62.8</v>
      </c>
      <c r="N172" s="24" t="s">
        <v>34</v>
      </c>
      <c r="O172" s="10"/>
      <c r="P172" s="10"/>
    </row>
    <row r="173" spans="1:16" ht="36" customHeight="1" x14ac:dyDescent="0.15">
      <c r="A173" s="10">
        <v>171</v>
      </c>
      <c r="B173" s="36"/>
      <c r="C173" s="36" t="s">
        <v>493</v>
      </c>
      <c r="D173" s="36" t="s">
        <v>19</v>
      </c>
      <c r="E173" s="10" t="s">
        <v>494</v>
      </c>
      <c r="F173" s="37" t="s">
        <v>231</v>
      </c>
      <c r="G173" s="36" t="s">
        <v>484</v>
      </c>
      <c r="H173" s="36" t="s">
        <v>485</v>
      </c>
      <c r="I173" s="39">
        <v>51</v>
      </c>
      <c r="J173" s="39">
        <f t="shared" si="14"/>
        <v>30.599999999999998</v>
      </c>
      <c r="K173" s="40">
        <v>77.599999999999994</v>
      </c>
      <c r="L173" s="41">
        <f t="shared" si="15"/>
        <v>31.04</v>
      </c>
      <c r="M173" s="41">
        <f t="shared" si="16"/>
        <v>61.64</v>
      </c>
      <c r="N173" s="24" t="s">
        <v>37</v>
      </c>
      <c r="O173" s="10"/>
      <c r="P173" s="10"/>
    </row>
    <row r="174" spans="1:16" ht="27" customHeight="1" x14ac:dyDescent="0.15">
      <c r="A174" s="17">
        <v>172</v>
      </c>
      <c r="B174" s="64"/>
      <c r="C174" s="64" t="s">
        <v>495</v>
      </c>
      <c r="D174" s="64" t="s">
        <v>19</v>
      </c>
      <c r="E174" s="17" t="s">
        <v>496</v>
      </c>
      <c r="F174" s="65" t="s">
        <v>231</v>
      </c>
      <c r="G174" s="64" t="s">
        <v>484</v>
      </c>
      <c r="H174" s="64" t="s">
        <v>485</v>
      </c>
      <c r="I174" s="56">
        <v>53</v>
      </c>
      <c r="J174" s="56">
        <f t="shared" si="14"/>
        <v>31.799999999999997</v>
      </c>
      <c r="K174" s="57">
        <v>72.599999999999994</v>
      </c>
      <c r="L174" s="61">
        <f t="shared" si="15"/>
        <v>29.04</v>
      </c>
      <c r="M174" s="61">
        <f t="shared" si="16"/>
        <v>60.839999999999996</v>
      </c>
      <c r="N174" s="20" t="s">
        <v>95</v>
      </c>
      <c r="O174" s="17"/>
      <c r="P174" s="17"/>
    </row>
    <row r="175" spans="1:16" ht="30" customHeight="1" x14ac:dyDescent="0.15">
      <c r="A175" s="52">
        <v>173</v>
      </c>
      <c r="B175" s="66" t="s">
        <v>497</v>
      </c>
      <c r="C175" s="66" t="s">
        <v>498</v>
      </c>
      <c r="D175" s="66" t="s">
        <v>51</v>
      </c>
      <c r="E175" s="52" t="s">
        <v>499</v>
      </c>
      <c r="F175" s="73" t="s">
        <v>231</v>
      </c>
      <c r="G175" s="66" t="s">
        <v>500</v>
      </c>
      <c r="H175" s="66" t="s">
        <v>501</v>
      </c>
      <c r="I175" s="48">
        <v>25</v>
      </c>
      <c r="J175" s="48">
        <f t="shared" si="14"/>
        <v>15</v>
      </c>
      <c r="K175" s="49">
        <v>78.599999999999994</v>
      </c>
      <c r="L175" s="50">
        <f t="shared" si="15"/>
        <v>31.439999999999998</v>
      </c>
      <c r="M175" s="50">
        <f t="shared" si="16"/>
        <v>46.44</v>
      </c>
      <c r="N175" s="20" t="s">
        <v>43</v>
      </c>
      <c r="O175" s="61" t="s">
        <v>24</v>
      </c>
      <c r="P175" s="52"/>
    </row>
    <row r="176" spans="1:16" ht="39.950000000000003" customHeight="1" x14ac:dyDescent="0.15">
      <c r="A176" s="22">
        <v>174</v>
      </c>
      <c r="B176" s="34" t="s">
        <v>502</v>
      </c>
      <c r="C176" s="34" t="s">
        <v>503</v>
      </c>
      <c r="D176" s="34" t="s">
        <v>19</v>
      </c>
      <c r="E176" s="22" t="s">
        <v>504</v>
      </c>
      <c r="F176" s="35" t="s">
        <v>231</v>
      </c>
      <c r="G176" s="34" t="s">
        <v>505</v>
      </c>
      <c r="H176" s="34" t="s">
        <v>506</v>
      </c>
      <c r="I176" s="53">
        <v>71</v>
      </c>
      <c r="J176" s="53">
        <f t="shared" si="14"/>
        <v>42.6</v>
      </c>
      <c r="K176" s="54">
        <v>77.2</v>
      </c>
      <c r="L176" s="59">
        <f t="shared" si="15"/>
        <v>30.880000000000003</v>
      </c>
      <c r="M176" s="59">
        <f t="shared" si="16"/>
        <v>73.48</v>
      </c>
      <c r="N176" s="24" t="s">
        <v>43</v>
      </c>
      <c r="O176" s="59" t="s">
        <v>24</v>
      </c>
      <c r="P176" s="22"/>
    </row>
    <row r="177" spans="1:16" ht="30" customHeight="1" x14ac:dyDescent="0.15">
      <c r="A177" s="10">
        <v>175</v>
      </c>
      <c r="B177" s="36" t="s">
        <v>507</v>
      </c>
      <c r="C177" s="36" t="s">
        <v>508</v>
      </c>
      <c r="D177" s="36" t="s">
        <v>51</v>
      </c>
      <c r="E177" s="10" t="s">
        <v>509</v>
      </c>
      <c r="F177" s="37" t="s">
        <v>231</v>
      </c>
      <c r="G177" s="36" t="s">
        <v>505</v>
      </c>
      <c r="H177" s="36" t="s">
        <v>506</v>
      </c>
      <c r="I177" s="39">
        <v>57</v>
      </c>
      <c r="J177" s="39">
        <f t="shared" si="14"/>
        <v>34.199999999999996</v>
      </c>
      <c r="K177" s="40">
        <v>75.400000000000006</v>
      </c>
      <c r="L177" s="41">
        <f t="shared" si="15"/>
        <v>30.160000000000004</v>
      </c>
      <c r="M177" s="41">
        <f t="shared" si="16"/>
        <v>64.36</v>
      </c>
      <c r="N177" s="24" t="s">
        <v>28</v>
      </c>
      <c r="O177" s="41" t="s">
        <v>24</v>
      </c>
      <c r="P177" s="10"/>
    </row>
    <row r="178" spans="1:16" ht="30" customHeight="1" x14ac:dyDescent="0.15">
      <c r="A178" s="10">
        <v>176</v>
      </c>
      <c r="B178" s="36"/>
      <c r="C178" s="36" t="s">
        <v>510</v>
      </c>
      <c r="D178" s="36" t="s">
        <v>19</v>
      </c>
      <c r="E178" s="10" t="s">
        <v>511</v>
      </c>
      <c r="F178" s="37" t="s">
        <v>231</v>
      </c>
      <c r="G178" s="36" t="s">
        <v>505</v>
      </c>
      <c r="H178" s="36" t="s">
        <v>506</v>
      </c>
      <c r="I178" s="39">
        <v>58</v>
      </c>
      <c r="J178" s="39">
        <f t="shared" si="14"/>
        <v>34.799999999999997</v>
      </c>
      <c r="K178" s="40">
        <v>73.599999999999994</v>
      </c>
      <c r="L178" s="41">
        <f t="shared" si="15"/>
        <v>29.439999999999998</v>
      </c>
      <c r="M178" s="41">
        <f t="shared" si="16"/>
        <v>64.239999999999995</v>
      </c>
      <c r="N178" s="24" t="s">
        <v>31</v>
      </c>
      <c r="O178" s="10"/>
      <c r="P178" s="10"/>
    </row>
    <row r="179" spans="1:16" ht="30" customHeight="1" x14ac:dyDescent="0.15">
      <c r="A179" s="10">
        <v>177</v>
      </c>
      <c r="B179" s="36"/>
      <c r="C179" s="36" t="s">
        <v>512</v>
      </c>
      <c r="D179" s="36" t="s">
        <v>19</v>
      </c>
      <c r="E179" s="10" t="s">
        <v>513</v>
      </c>
      <c r="F179" s="37" t="s">
        <v>231</v>
      </c>
      <c r="G179" s="36" t="s">
        <v>505</v>
      </c>
      <c r="H179" s="36" t="s">
        <v>506</v>
      </c>
      <c r="I179" s="39">
        <v>49</v>
      </c>
      <c r="J179" s="39">
        <f t="shared" si="14"/>
        <v>29.4</v>
      </c>
      <c r="K179" s="40">
        <v>78.400000000000006</v>
      </c>
      <c r="L179" s="41">
        <f t="shared" si="15"/>
        <v>31.360000000000003</v>
      </c>
      <c r="M179" s="41">
        <f t="shared" si="16"/>
        <v>60.760000000000005</v>
      </c>
      <c r="N179" s="24" t="s">
        <v>34</v>
      </c>
      <c r="O179" s="10"/>
      <c r="P179" s="10"/>
    </row>
    <row r="180" spans="1:16" ht="30" customHeight="1" x14ac:dyDescent="0.15">
      <c r="A180" s="10">
        <v>178</v>
      </c>
      <c r="B180" s="36"/>
      <c r="C180" s="36" t="s">
        <v>514</v>
      </c>
      <c r="D180" s="36" t="s">
        <v>19</v>
      </c>
      <c r="E180" s="10" t="s">
        <v>515</v>
      </c>
      <c r="F180" s="37" t="s">
        <v>231</v>
      </c>
      <c r="G180" s="36" t="s">
        <v>505</v>
      </c>
      <c r="H180" s="36" t="s">
        <v>506</v>
      </c>
      <c r="I180" s="39">
        <v>46</v>
      </c>
      <c r="J180" s="39">
        <f t="shared" si="14"/>
        <v>27.599999999999998</v>
      </c>
      <c r="K180" s="40">
        <v>79</v>
      </c>
      <c r="L180" s="41">
        <f t="shared" si="15"/>
        <v>31.6</v>
      </c>
      <c r="M180" s="41">
        <f t="shared" si="16"/>
        <v>59.2</v>
      </c>
      <c r="N180" s="24" t="s">
        <v>37</v>
      </c>
      <c r="O180" s="10"/>
      <c r="P180" s="10" t="s">
        <v>294</v>
      </c>
    </row>
    <row r="181" spans="1:16" ht="30" customHeight="1" x14ac:dyDescent="0.15">
      <c r="A181" s="17">
        <v>179</v>
      </c>
      <c r="B181" s="64"/>
      <c r="C181" s="64" t="s">
        <v>516</v>
      </c>
      <c r="D181" s="64" t="s">
        <v>19</v>
      </c>
      <c r="E181" s="17" t="s">
        <v>517</v>
      </c>
      <c r="F181" s="65" t="s">
        <v>231</v>
      </c>
      <c r="G181" s="64" t="s">
        <v>505</v>
      </c>
      <c r="H181" s="64" t="s">
        <v>506</v>
      </c>
      <c r="I181" s="56">
        <v>47</v>
      </c>
      <c r="J181" s="56">
        <f t="shared" si="14"/>
        <v>28.2</v>
      </c>
      <c r="K181" s="57">
        <v>72.8</v>
      </c>
      <c r="L181" s="61">
        <f t="shared" si="15"/>
        <v>29.12</v>
      </c>
      <c r="M181" s="61">
        <f t="shared" si="16"/>
        <v>57.32</v>
      </c>
      <c r="N181" s="20" t="s">
        <v>95</v>
      </c>
      <c r="O181" s="17"/>
      <c r="P181" s="17"/>
    </row>
  </sheetData>
  <sheetProtection password="DBAE" sheet="1" objects="1"/>
  <sortState xmlns:xlrd2="http://schemas.microsoft.com/office/spreadsheetml/2017/richdata2" ref="A175:T180">
    <sortCondition descending="1" ref="M175:M180"/>
  </sortState>
  <mergeCells count="1">
    <mergeCell ref="A1:P1"/>
  </mergeCells>
  <phoneticPr fontId="12" type="noConversion"/>
  <pageMargins left="0.55486111111111103" right="0.55486111111111103" top="0.60624999999999996" bottom="0.60624999999999996" header="0.5" footer="0.5"/>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总成绩</vt:lpstr>
      <vt:lpstr>总成绩!Print_Titles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RCJL917</cp:lastModifiedBy>
  <dcterms:created xsi:type="dcterms:W3CDTF">2022-11-19T14:38:00Z</dcterms:created>
  <dcterms:modified xsi:type="dcterms:W3CDTF">2023-05-30T08:16:31Z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2.1.1</vt:lpwstr>
  </property>
  <property fmtid="{D5CDD505-2E9C-101B-9397-08002B2CF9AE}" pid="4" name="ICV">
    <vt:lpwstr>C43B867F29BA46C2802CBF6C81CB0875_13</vt:lpwstr>
  </property>
  <property fmtid="{D5CDD505-2E9C-101B-9397-08002B2CF9AE}" pid="5" name="KSOProductBuildVer">
    <vt:lpwstr>2052-11.1.0.14309</vt:lpwstr>
  </property>
</Properties>
</file>