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Sheet1!$A$3:$H$65</definedName>
    <definedName name="aac005_">[1]hiddenSheet!$G$1:$G$56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<sst xmlns="http://schemas.openxmlformats.org/spreadsheetml/2006/main" count="251" uniqueCount="188">
  <si>
    <t>苍溪县2024年肉牛羊土鸡产业发展奖补项目补助资金兑付公示表（第一批）</t>
  </si>
  <si>
    <t>养殖场名称</t>
  </si>
  <si>
    <t>场址（乡镇、村、组）</t>
  </si>
  <si>
    <t>姓名</t>
  </si>
  <si>
    <t>养殖种类</t>
  </si>
  <si>
    <t>繁育犊牛
（头）</t>
  </si>
  <si>
    <t>新(扩)建
圈舍面积
（平方米）</t>
  </si>
  <si>
    <t>新建
青贮池
（立方米）</t>
  </si>
  <si>
    <t>合计应
补助资金
（元）</t>
  </si>
  <si>
    <t>合计</t>
  </si>
  <si>
    <t>黄猫垭镇柏树坪家庭农场</t>
  </si>
  <si>
    <t>黄猫垭镇三溪口村三组</t>
  </si>
  <si>
    <t>梁菊香</t>
  </si>
  <si>
    <t>肉牛</t>
  </si>
  <si>
    <t>苍溪县老家生态家庭农场</t>
  </si>
  <si>
    <t>运山镇依寨村三组</t>
  </si>
  <si>
    <t>沈奎德</t>
  </si>
  <si>
    <t>肉羊</t>
  </si>
  <si>
    <t>苍溪县东溪镇文哥家庭农场</t>
  </si>
  <si>
    <t>东溪镇小龙村六组</t>
  </si>
  <si>
    <t>文桂顺</t>
  </si>
  <si>
    <t>苍溪县漓江镇张和平家庭农场</t>
  </si>
  <si>
    <t>漓江镇官庄村一组</t>
  </si>
  <si>
    <t>张和平</t>
  </si>
  <si>
    <t>罗庭国肉牛养殖户</t>
  </si>
  <si>
    <t>漓江镇琴溪村二组</t>
  </si>
  <si>
    <t>罗廷国</t>
  </si>
  <si>
    <t>苍溪县漓江镇王家财家庭农场</t>
  </si>
  <si>
    <t>漓江镇龙垭村二组</t>
  </si>
  <si>
    <t>王家财</t>
  </si>
  <si>
    <t>苍溪县青林家庭农场</t>
  </si>
  <si>
    <t>岳东镇青竹村一组</t>
  </si>
  <si>
    <t>曾兴明</t>
  </si>
  <si>
    <t>苍溪县岳东镇琴华家庭农场</t>
  </si>
  <si>
    <t>岳东镇三塘村三组</t>
  </si>
  <si>
    <t>王秀琴</t>
  </si>
  <si>
    <t>苍溪县岳东镇勇士村源生家庭农场</t>
  </si>
  <si>
    <t>岳东镇双柏村一组</t>
  </si>
  <si>
    <t>马强</t>
  </si>
  <si>
    <t>苍溪县岳东镇丁锦家庭农场</t>
  </si>
  <si>
    <t>岳东镇文林社区四组</t>
  </si>
  <si>
    <t>丁锦</t>
  </si>
  <si>
    <t>苍溪县岳东镇催玉蓉家庭农场</t>
  </si>
  <si>
    <t>岳东镇新路村二组</t>
  </si>
  <si>
    <t>崔玉蓉</t>
  </si>
  <si>
    <t>苍溪县岳东镇明含家庭农场</t>
  </si>
  <si>
    <t>岳东镇三塘村一组</t>
  </si>
  <si>
    <t>谢绍容</t>
  </si>
  <si>
    <t>苍溪县岳东镇伏翠华家庭农场</t>
  </si>
  <si>
    <t>岳东镇尖包村三组</t>
  </si>
  <si>
    <t>伏翠华</t>
  </si>
  <si>
    <t>苍溪县百利镇农鑫家庭农场</t>
  </si>
  <si>
    <t>百利镇高玉村七组</t>
  </si>
  <si>
    <t>张先桃</t>
  </si>
  <si>
    <t>苍溪县百利镇牛建华家庭农场</t>
  </si>
  <si>
    <t>百利镇青玉村六组</t>
  </si>
  <si>
    <t>牛建华</t>
  </si>
  <si>
    <t>苍溪县东青镇万勇家庭农场</t>
  </si>
  <si>
    <t>百利镇高玉村二组</t>
  </si>
  <si>
    <t>罗万勇</t>
  </si>
  <si>
    <t>苍溪县百利镇幸福家庭农场</t>
  </si>
  <si>
    <t>百利镇李家河村八组</t>
  </si>
  <si>
    <t>王华荣</t>
  </si>
  <si>
    <t>苍溪县龙山镇赵强修家庭农场</t>
  </si>
  <si>
    <t>龙山镇祥凤村四组</t>
  </si>
  <si>
    <t>赵强修</t>
  </si>
  <si>
    <t>苍溪县东青镇孝辉家庭农场</t>
  </si>
  <si>
    <t>东青镇东林村二组</t>
  </si>
  <si>
    <t>寇孝辉</t>
  </si>
  <si>
    <t>苍溪县东青镇心美家庭农场</t>
  </si>
  <si>
    <t>东青镇东升村一组</t>
  </si>
  <si>
    <t>寇永平</t>
  </si>
  <si>
    <t>苍溪县东青镇王伟家庭农场</t>
  </si>
  <si>
    <t>东青镇明兴村三组</t>
  </si>
  <si>
    <t>王伟</t>
  </si>
  <si>
    <t>苍溪县东青镇范仕帮家庭农场</t>
  </si>
  <si>
    <t>东青镇东光村一组</t>
  </si>
  <si>
    <t>范仕帮</t>
  </si>
  <si>
    <t>苍溪县东青镇润荣家庭农场</t>
  </si>
  <si>
    <t>东青镇玲旗村三组</t>
  </si>
  <si>
    <t>王普才</t>
  </si>
  <si>
    <t>苍溪县东青镇金鸭子家庭农场</t>
  </si>
  <si>
    <t>东青镇五兴村三组</t>
  </si>
  <si>
    <t>陈从彦</t>
  </si>
  <si>
    <t>苍溪县东青镇晓丽家庭农场</t>
  </si>
  <si>
    <t>寇晓丽</t>
  </si>
  <si>
    <t>四川久鹏生态农业科技有限公司</t>
  </si>
  <si>
    <t>永宁镇铺子村四组</t>
  </si>
  <si>
    <t>张开斌</t>
  </si>
  <si>
    <t>苍溪县龙彭养殖农民专业合作社</t>
  </si>
  <si>
    <t>彭店乡大梁村四组</t>
  </si>
  <si>
    <t>刘兆强</t>
  </si>
  <si>
    <t>苍溪县彭店乡向述宗家庭农场</t>
  </si>
  <si>
    <t>向述宗</t>
  </si>
  <si>
    <t>苍溪县唤马镇文元养殖家庭农场</t>
  </si>
  <si>
    <t>唤马镇金店村三组</t>
  </si>
  <si>
    <t>朱文元</t>
  </si>
  <si>
    <t>寇文志肉牛养殖户</t>
  </si>
  <si>
    <t>唤马镇金店村二组</t>
  </si>
  <si>
    <t>寇文治</t>
  </si>
  <si>
    <t>苍溪县唤马镇康乐肉牛养殖家庭农场</t>
  </si>
  <si>
    <t>唤马镇金刚村七组</t>
  </si>
  <si>
    <t>邓正华</t>
  </si>
  <si>
    <t>苍溪县唤马镇廷荣家庭农场</t>
  </si>
  <si>
    <t>邹廷荣</t>
  </si>
  <si>
    <t>苍溪县唤马镇邓定位养殖家庭农场</t>
  </si>
  <si>
    <t>邓定位</t>
  </si>
  <si>
    <t>苍溪县唤马镇李氏牛羊养殖家庭农场</t>
  </si>
  <si>
    <t>唤马镇彭城村一组</t>
  </si>
  <si>
    <t>李甫月</t>
  </si>
  <si>
    <t>苟明生肉牛养殖户</t>
  </si>
  <si>
    <t>唤马镇红龙村三组</t>
  </si>
  <si>
    <t>苟明生</t>
  </si>
  <si>
    <t>苍溪县白山乡谢勇家庭农场</t>
  </si>
  <si>
    <t>白山乡飞凤村六组</t>
  </si>
  <si>
    <t>谢勇</t>
  </si>
  <si>
    <t>苍溪县白山乡陈远建家庭农场</t>
  </si>
  <si>
    <t>白山乡蚕丝村七组</t>
  </si>
  <si>
    <t>陈远建</t>
  </si>
  <si>
    <t>苍溪县白山乡王倩家庭农场</t>
  </si>
  <si>
    <t>白山乡红庙村二组</t>
  </si>
  <si>
    <t>王倩</t>
  </si>
  <si>
    <t>乔学芳肉牛养殖户</t>
  </si>
  <si>
    <t>白山乡宝寨村四组</t>
  </si>
  <si>
    <t>乔学芳</t>
  </si>
  <si>
    <t>苍溪县五龙镇陈邦富肉牛养殖场</t>
  </si>
  <si>
    <t>五龙镇九燕村三组</t>
  </si>
  <si>
    <t>陈邦富</t>
  </si>
  <si>
    <t>苍溪县五龙镇新阳家庭农场</t>
  </si>
  <si>
    <t>五龙镇新梁村四组</t>
  </si>
  <si>
    <t>韩顺海</t>
  </si>
  <si>
    <t>苍溪县五龙镇继强家庭农场</t>
  </si>
  <si>
    <t>五龙镇蟠龙村一组</t>
  </si>
  <si>
    <t>冉继强</t>
  </si>
  <si>
    <t>五龙镇蔡培成肉牛养殖场</t>
  </si>
  <si>
    <t>五龙镇乐园社区五组</t>
  </si>
  <si>
    <t>蔡培成</t>
  </si>
  <si>
    <t>苍溪县红金保肉牛养殖场</t>
  </si>
  <si>
    <t>陵江镇陵江村三组</t>
  </si>
  <si>
    <t>张德强</t>
  </si>
  <si>
    <t>谢继中肉牛养殖户</t>
  </si>
  <si>
    <t>陵江镇江南村一组</t>
  </si>
  <si>
    <t>谢继中</t>
  </si>
  <si>
    <t>苍溪县赵光瑜肉牛养殖场</t>
  </si>
  <si>
    <t>陵江镇龙梁村七组</t>
  </si>
  <si>
    <t>赵光瑜</t>
  </si>
  <si>
    <t>罗德兵养殖场</t>
  </si>
  <si>
    <t>陵江镇白观村二组</t>
  </si>
  <si>
    <t>罗德兵</t>
  </si>
  <si>
    <t>苍溪县宝塔家庭农场</t>
  </si>
  <si>
    <t>陵江镇宝塔村四组</t>
  </si>
  <si>
    <t>王廷勇</t>
  </si>
  <si>
    <t>陈家友肉牛养殖场</t>
  </si>
  <si>
    <t>陵江镇红旗桥社区七组</t>
  </si>
  <si>
    <t>陈家友</t>
  </si>
  <si>
    <t>谢继光肉牛养殖场</t>
  </si>
  <si>
    <t>陵江镇金斗村六组</t>
  </si>
  <si>
    <t>谢继光</t>
  </si>
  <si>
    <t>李正福肉牛养殖户</t>
  </si>
  <si>
    <t>陵江镇杜里社区六组</t>
  </si>
  <si>
    <t>李正福</t>
  </si>
  <si>
    <t>王斌文养殖场</t>
  </si>
  <si>
    <t>陵江镇文焕社区二组</t>
  </si>
  <si>
    <t>王斌文</t>
  </si>
  <si>
    <t>苍溪县川东养殖家庭农场</t>
  </si>
  <si>
    <t>陵江镇槐树社区二组</t>
  </si>
  <si>
    <t>吴学华</t>
  </si>
  <si>
    <t>陶启凯养殖场</t>
  </si>
  <si>
    <t>陵江镇古梁社区四组</t>
  </si>
  <si>
    <t>陶启凯</t>
  </si>
  <si>
    <t>赵洪树养殖场</t>
  </si>
  <si>
    <t>赵洪树</t>
  </si>
  <si>
    <t>四川尚绿农牧发展有限公司</t>
  </si>
  <si>
    <t>元坝镇金壁社区二组</t>
  </si>
  <si>
    <t>王劲松</t>
  </si>
  <si>
    <t>苍溪县元坝镇源生肉牛养殖场</t>
  </si>
  <si>
    <t>元坝镇井红村一组</t>
  </si>
  <si>
    <t>赵建平</t>
  </si>
  <si>
    <t>苍溪县元坝镇田长奎养殖家庭农场</t>
  </si>
  <si>
    <t>元坝镇文观村一组</t>
  </si>
  <si>
    <t>田长奎</t>
  </si>
  <si>
    <t>苍溪县元坝镇博凯肉牛养殖家庭农场</t>
  </si>
  <si>
    <t>元坝镇麻溪村一组</t>
  </si>
  <si>
    <t>谢家宁</t>
  </si>
  <si>
    <t>车明坤肉牛养殖户</t>
  </si>
  <si>
    <t>元坝镇桥沟村三组</t>
  </si>
  <si>
    <t>车明坤</t>
  </si>
  <si>
    <t xml:space="preserve">     备注：犊牛繁育补助1000元/头，肉牛羊圈舍（按主墙体内面积）新（扩）建补助200元/平方米，新建青贮池补助100元/立方米。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</si>
</sst>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22"/>
      <name val="方正小标宋简体"/>
      <charset val="134"/>
    </font>
    <font>
      <sz val="10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13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thtf\35305aef-cd37-419e-b9f4-b94b2afbd0cb\2024&#24180;&#36164;&#26009;\&#32905;&#29275;&#32650;&#22303;&#40481;&#39033;&#30446;&#34917;&#21161;&#36164;&#26009;\\2022&#24180;&#36164;&#26009;\&#32905;&#29275;&#32650;&#22303;&#40481;&#20581;&#24247;&#20859;&#27542;&#22870;&#34917;&#39033;&#30446;\2021&#24180;&#32905;&#29275;&#32650;&#20135;&#19994;&#21457;&#23637;&#22870;&#34917;&#36164;&#37329;&#20817;&#20184;\&#33485;&#28330;&#21439;2021&#24180;&#32905;&#29275;&#32650;&#22303;&#40481;&#20581;&#24247;&#20859;&#27542;&#21457;&#23637;&#22870;&#34917;&#39033;&#30446;-&#23548;&#20837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肉牛羊土鸡健康养殖发展奖补项目"/>
      <sheetName val="org_hiddenSheet"/>
      <sheetName val="hiddenSheet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"/>
  <sheetViews>
    <sheetView tabSelected="1" workbookViewId="0">
      <selection activeCell="D1" sqref="D$1:D$1048576"/>
    </sheetView>
  </sheetViews>
  <sheetFormatPr defaultColWidth="9" defaultRowHeight="13.5"/>
  <cols>
    <col min="1" max="1" width="35" style="5" customWidth="1"/>
    <col min="2" max="2" width="22.875" style="6" customWidth="1"/>
    <col min="3" max="3" width="7.375" style="7" customWidth="1"/>
    <col min="4" max="4" width="9.10833333333333" style="7" customWidth="1"/>
    <col min="5" max="8" width="10.5" style="7" customWidth="1"/>
    <col min="9" max="16384" width="9" style="1"/>
  </cols>
  <sheetData>
    <row r="1" s="1" customFormat="1" ht="37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1" customFormat="1" ht="14" customHeight="1" spans="1:8">
      <c r="A2" s="9"/>
      <c r="B2" s="10"/>
      <c r="C2" s="11"/>
      <c r="D2" s="12"/>
      <c r="E2" s="12"/>
      <c r="F2" s="12"/>
      <c r="G2" s="12"/>
      <c r="H2" s="12"/>
    </row>
    <row r="3" s="1" customFormat="1" ht="38" customHeight="1" spans="1:8">
      <c r="A3" s="13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4" t="s">
        <v>8</v>
      </c>
    </row>
    <row r="4" s="2" customFormat="1" ht="19" customHeight="1" spans="1:8">
      <c r="A4" s="15" t="s">
        <v>9</v>
      </c>
      <c r="B4" s="16"/>
      <c r="C4" s="15"/>
      <c r="D4" s="15"/>
      <c r="E4" s="17">
        <f>SUM(E5:E64)</f>
        <v>366</v>
      </c>
      <c r="F4" s="17">
        <f>SUM(F5:F64)</f>
        <v>1202</v>
      </c>
      <c r="G4" s="17">
        <f>SUM(G5:G64)</f>
        <v>293</v>
      </c>
      <c r="H4" s="17">
        <f>SUM(H5:H64)</f>
        <v>635700</v>
      </c>
    </row>
    <row r="5" s="3" customFormat="1" ht="15" customHeight="1" spans="1:8">
      <c r="A5" s="18" t="s">
        <v>10</v>
      </c>
      <c r="B5" s="18" t="s">
        <v>11</v>
      </c>
      <c r="C5" s="19" t="s">
        <v>12</v>
      </c>
      <c r="D5" s="19" t="s">
        <v>13</v>
      </c>
      <c r="E5" s="19">
        <v>7</v>
      </c>
      <c r="F5" s="19"/>
      <c r="G5" s="19"/>
      <c r="H5" s="19">
        <f t="shared" ref="H5:H10" si="0">E5*1000+F5*200+G5*100</f>
        <v>7000</v>
      </c>
    </row>
    <row r="6" s="4" customFormat="1" ht="15" customHeight="1" spans="1:9">
      <c r="A6" s="20" t="s">
        <v>14</v>
      </c>
      <c r="B6" s="20" t="s">
        <v>15</v>
      </c>
      <c r="C6" s="21" t="s">
        <v>16</v>
      </c>
      <c r="D6" s="21" t="s">
        <v>17</v>
      </c>
      <c r="E6" s="19"/>
      <c r="F6" s="19">
        <v>402</v>
      </c>
      <c r="G6" s="19"/>
      <c r="H6" s="19">
        <f t="shared" si="0"/>
        <v>80400</v>
      </c>
      <c r="I6" s="24"/>
    </row>
    <row r="7" s="4" customFormat="1" ht="15" customHeight="1" spans="1:9">
      <c r="A7" s="22" t="s">
        <v>18</v>
      </c>
      <c r="B7" s="22" t="s">
        <v>19</v>
      </c>
      <c r="C7" s="23" t="s">
        <v>20</v>
      </c>
      <c r="D7" s="23" t="s">
        <v>17</v>
      </c>
      <c r="E7" s="19"/>
      <c r="F7" s="19">
        <v>259</v>
      </c>
      <c r="G7" s="19">
        <v>293</v>
      </c>
      <c r="H7" s="19">
        <f t="shared" si="0"/>
        <v>81100</v>
      </c>
      <c r="I7" s="24"/>
    </row>
    <row r="8" s="4" customFormat="1" ht="15" customHeight="1" spans="1:8">
      <c r="A8" s="22" t="s">
        <v>21</v>
      </c>
      <c r="B8" s="22" t="s">
        <v>22</v>
      </c>
      <c r="C8" s="23" t="s">
        <v>23</v>
      </c>
      <c r="D8" s="23" t="s">
        <v>13</v>
      </c>
      <c r="E8" s="19">
        <v>39</v>
      </c>
      <c r="F8" s="19"/>
      <c r="G8" s="19"/>
      <c r="H8" s="19">
        <f t="shared" si="0"/>
        <v>39000</v>
      </c>
    </row>
    <row r="9" s="4" customFormat="1" ht="15" customHeight="1" spans="1:8">
      <c r="A9" s="22" t="s">
        <v>24</v>
      </c>
      <c r="B9" s="22" t="s">
        <v>25</v>
      </c>
      <c r="C9" s="23" t="s">
        <v>26</v>
      </c>
      <c r="D9" s="23" t="s">
        <v>13</v>
      </c>
      <c r="E9" s="19">
        <v>3</v>
      </c>
      <c r="F9" s="19"/>
      <c r="G9" s="19"/>
      <c r="H9" s="19">
        <f t="shared" si="0"/>
        <v>3000</v>
      </c>
    </row>
    <row r="10" s="4" customFormat="1" ht="15" customHeight="1" spans="1:8">
      <c r="A10" s="22" t="s">
        <v>27</v>
      </c>
      <c r="B10" s="22" t="s">
        <v>28</v>
      </c>
      <c r="C10" s="23" t="s">
        <v>29</v>
      </c>
      <c r="D10" s="23" t="s">
        <v>13</v>
      </c>
      <c r="E10" s="19">
        <v>4</v>
      </c>
      <c r="F10" s="19"/>
      <c r="G10" s="19"/>
      <c r="H10" s="19">
        <f t="shared" si="0"/>
        <v>4000</v>
      </c>
    </row>
    <row r="11" s="4" customFormat="1" ht="15" customHeight="1" spans="1:8">
      <c r="A11" s="22" t="s">
        <v>30</v>
      </c>
      <c r="B11" s="22" t="s">
        <v>31</v>
      </c>
      <c r="C11" s="23" t="s">
        <v>32</v>
      </c>
      <c r="D11" s="23" t="s">
        <v>13</v>
      </c>
      <c r="E11" s="19">
        <v>27</v>
      </c>
      <c r="F11" s="19"/>
      <c r="G11" s="19"/>
      <c r="H11" s="19">
        <f t="shared" ref="H11:H23" si="1">E11*1000+F11*200+G11*100</f>
        <v>27000</v>
      </c>
    </row>
    <row r="12" s="4" customFormat="1" ht="15" customHeight="1" spans="1:8">
      <c r="A12" s="22" t="s">
        <v>33</v>
      </c>
      <c r="B12" s="22" t="s">
        <v>34</v>
      </c>
      <c r="C12" s="23" t="s">
        <v>35</v>
      </c>
      <c r="D12" s="23" t="s">
        <v>13</v>
      </c>
      <c r="E12" s="19">
        <v>6</v>
      </c>
      <c r="F12" s="19"/>
      <c r="G12" s="19"/>
      <c r="H12" s="19">
        <f t="shared" si="1"/>
        <v>6000</v>
      </c>
    </row>
    <row r="13" s="4" customFormat="1" ht="15" customHeight="1" spans="1:8">
      <c r="A13" s="22" t="s">
        <v>36</v>
      </c>
      <c r="B13" s="22" t="s">
        <v>37</v>
      </c>
      <c r="C13" s="23" t="s">
        <v>38</v>
      </c>
      <c r="D13" s="23" t="s">
        <v>13</v>
      </c>
      <c r="E13" s="19">
        <v>15</v>
      </c>
      <c r="F13" s="19"/>
      <c r="G13" s="19"/>
      <c r="H13" s="19">
        <f t="shared" si="1"/>
        <v>15000</v>
      </c>
    </row>
    <row r="14" s="4" customFormat="1" ht="15" customHeight="1" spans="1:8">
      <c r="A14" s="22" t="s">
        <v>39</v>
      </c>
      <c r="B14" s="22" t="s">
        <v>40</v>
      </c>
      <c r="C14" s="23" t="s">
        <v>41</v>
      </c>
      <c r="D14" s="23" t="s">
        <v>13</v>
      </c>
      <c r="E14" s="19">
        <v>32</v>
      </c>
      <c r="F14" s="19"/>
      <c r="G14" s="19"/>
      <c r="H14" s="19">
        <f t="shared" si="1"/>
        <v>32000</v>
      </c>
    </row>
    <row r="15" s="4" customFormat="1" ht="15" customHeight="1" spans="1:8">
      <c r="A15" s="22" t="s">
        <v>42</v>
      </c>
      <c r="B15" s="22" t="s">
        <v>43</v>
      </c>
      <c r="C15" s="23" t="s">
        <v>44</v>
      </c>
      <c r="D15" s="23" t="s">
        <v>13</v>
      </c>
      <c r="E15" s="19">
        <v>1</v>
      </c>
      <c r="F15" s="19"/>
      <c r="G15" s="19"/>
      <c r="H15" s="19">
        <f t="shared" si="1"/>
        <v>1000</v>
      </c>
    </row>
    <row r="16" s="4" customFormat="1" ht="15" customHeight="1" spans="1:8">
      <c r="A16" s="22" t="s">
        <v>45</v>
      </c>
      <c r="B16" s="22" t="s">
        <v>46</v>
      </c>
      <c r="C16" s="23" t="s">
        <v>47</v>
      </c>
      <c r="D16" s="23" t="s">
        <v>13</v>
      </c>
      <c r="E16" s="19">
        <v>6</v>
      </c>
      <c r="F16" s="19"/>
      <c r="G16" s="19"/>
      <c r="H16" s="19">
        <f t="shared" si="1"/>
        <v>6000</v>
      </c>
    </row>
    <row r="17" s="4" customFormat="1" ht="15" customHeight="1" spans="1:8">
      <c r="A17" s="22" t="s">
        <v>48</v>
      </c>
      <c r="B17" s="22" t="s">
        <v>49</v>
      </c>
      <c r="C17" s="23" t="s">
        <v>50</v>
      </c>
      <c r="D17" s="23" t="s">
        <v>13</v>
      </c>
      <c r="E17" s="19">
        <v>5</v>
      </c>
      <c r="F17" s="19"/>
      <c r="G17" s="19"/>
      <c r="H17" s="19">
        <f t="shared" si="1"/>
        <v>5000</v>
      </c>
    </row>
    <row r="18" s="4" customFormat="1" ht="15" customHeight="1" spans="1:8">
      <c r="A18" s="22" t="s">
        <v>51</v>
      </c>
      <c r="B18" s="22" t="s">
        <v>52</v>
      </c>
      <c r="C18" s="23" t="s">
        <v>53</v>
      </c>
      <c r="D18" s="23" t="s">
        <v>13</v>
      </c>
      <c r="E18" s="19">
        <v>19</v>
      </c>
      <c r="F18" s="19"/>
      <c r="G18" s="19"/>
      <c r="H18" s="19">
        <f t="shared" si="1"/>
        <v>19000</v>
      </c>
    </row>
    <row r="19" s="4" customFormat="1" ht="15" customHeight="1" spans="1:8">
      <c r="A19" s="22" t="s">
        <v>54</v>
      </c>
      <c r="B19" s="22" t="s">
        <v>55</v>
      </c>
      <c r="C19" s="23" t="s">
        <v>56</v>
      </c>
      <c r="D19" s="23" t="s">
        <v>13</v>
      </c>
      <c r="E19" s="19">
        <v>3</v>
      </c>
      <c r="F19" s="19"/>
      <c r="G19" s="19"/>
      <c r="H19" s="19">
        <f t="shared" si="1"/>
        <v>3000</v>
      </c>
    </row>
    <row r="20" s="4" customFormat="1" ht="15" customHeight="1" spans="1:8">
      <c r="A20" s="22" t="s">
        <v>57</v>
      </c>
      <c r="B20" s="22" t="s">
        <v>58</v>
      </c>
      <c r="C20" s="23" t="s">
        <v>59</v>
      </c>
      <c r="D20" s="23" t="s">
        <v>13</v>
      </c>
      <c r="E20" s="19">
        <v>2</v>
      </c>
      <c r="F20" s="19"/>
      <c r="G20" s="19"/>
      <c r="H20" s="19">
        <f t="shared" si="1"/>
        <v>2000</v>
      </c>
    </row>
    <row r="21" s="4" customFormat="1" ht="15" customHeight="1" spans="1:8">
      <c r="A21" s="22" t="s">
        <v>60</v>
      </c>
      <c r="B21" s="22" t="s">
        <v>61</v>
      </c>
      <c r="C21" s="23" t="s">
        <v>62</v>
      </c>
      <c r="D21" s="23" t="s">
        <v>13</v>
      </c>
      <c r="E21" s="19">
        <v>5</v>
      </c>
      <c r="F21" s="19"/>
      <c r="G21" s="19"/>
      <c r="H21" s="19">
        <f t="shared" si="1"/>
        <v>5000</v>
      </c>
    </row>
    <row r="22" s="4" customFormat="1" ht="15" customHeight="1" spans="1:9">
      <c r="A22" s="22" t="s">
        <v>63</v>
      </c>
      <c r="B22" s="22" t="s">
        <v>64</v>
      </c>
      <c r="C22" s="23" t="s">
        <v>65</v>
      </c>
      <c r="D22" s="23" t="s">
        <v>17</v>
      </c>
      <c r="E22" s="19"/>
      <c r="F22" s="19">
        <v>393</v>
      </c>
      <c r="G22" s="19"/>
      <c r="H22" s="19">
        <f t="shared" si="1"/>
        <v>78600</v>
      </c>
      <c r="I22" s="24"/>
    </row>
    <row r="23" s="4" customFormat="1" ht="15" customHeight="1" spans="1:8">
      <c r="A23" s="22" t="s">
        <v>66</v>
      </c>
      <c r="B23" s="22" t="s">
        <v>67</v>
      </c>
      <c r="C23" s="23" t="s">
        <v>68</v>
      </c>
      <c r="D23" s="23" t="s">
        <v>13</v>
      </c>
      <c r="E23" s="19">
        <v>4</v>
      </c>
      <c r="F23" s="19"/>
      <c r="G23" s="19"/>
      <c r="H23" s="19">
        <f t="shared" si="1"/>
        <v>4000</v>
      </c>
    </row>
    <row r="24" s="4" customFormat="1" ht="15" customHeight="1" spans="1:8">
      <c r="A24" s="22" t="s">
        <v>69</v>
      </c>
      <c r="B24" s="22" t="s">
        <v>70</v>
      </c>
      <c r="C24" s="23" t="s">
        <v>71</v>
      </c>
      <c r="D24" s="23" t="s">
        <v>13</v>
      </c>
      <c r="E24" s="19">
        <v>3</v>
      </c>
      <c r="F24" s="19"/>
      <c r="G24" s="19"/>
      <c r="H24" s="19">
        <f t="shared" ref="H23:H29" si="2">E24*1000+F24*200+G24*100</f>
        <v>3000</v>
      </c>
    </row>
    <row r="25" s="4" customFormat="1" ht="15" customHeight="1" spans="1:8">
      <c r="A25" s="22" t="s">
        <v>72</v>
      </c>
      <c r="B25" s="22" t="s">
        <v>73</v>
      </c>
      <c r="C25" s="23" t="s">
        <v>74</v>
      </c>
      <c r="D25" s="23" t="s">
        <v>13</v>
      </c>
      <c r="E25" s="19">
        <v>1</v>
      </c>
      <c r="F25" s="19"/>
      <c r="G25" s="19"/>
      <c r="H25" s="19">
        <f t="shared" si="2"/>
        <v>1000</v>
      </c>
    </row>
    <row r="26" s="4" customFormat="1" ht="15" customHeight="1" spans="1:8">
      <c r="A26" s="18" t="s">
        <v>75</v>
      </c>
      <c r="B26" s="18" t="s">
        <v>76</v>
      </c>
      <c r="C26" s="19" t="s">
        <v>77</v>
      </c>
      <c r="D26" s="19" t="s">
        <v>13</v>
      </c>
      <c r="E26" s="19">
        <v>5</v>
      </c>
      <c r="F26" s="19"/>
      <c r="G26" s="19"/>
      <c r="H26" s="19">
        <f t="shared" si="2"/>
        <v>5000</v>
      </c>
    </row>
    <row r="27" s="4" customFormat="1" ht="15" customHeight="1" spans="1:8">
      <c r="A27" s="18" t="s">
        <v>78</v>
      </c>
      <c r="B27" s="18" t="s">
        <v>79</v>
      </c>
      <c r="C27" s="19" t="s">
        <v>80</v>
      </c>
      <c r="D27" s="19" t="s">
        <v>13</v>
      </c>
      <c r="E27" s="19">
        <v>9</v>
      </c>
      <c r="F27" s="19"/>
      <c r="G27" s="19"/>
      <c r="H27" s="19">
        <f t="shared" si="2"/>
        <v>9000</v>
      </c>
    </row>
    <row r="28" s="4" customFormat="1" ht="15" customHeight="1" spans="1:8">
      <c r="A28" s="22" t="s">
        <v>81</v>
      </c>
      <c r="B28" s="22" t="s">
        <v>82</v>
      </c>
      <c r="C28" s="23" t="s">
        <v>83</v>
      </c>
      <c r="D28" s="19" t="s">
        <v>13</v>
      </c>
      <c r="E28" s="19">
        <v>1</v>
      </c>
      <c r="F28" s="19"/>
      <c r="G28" s="19"/>
      <c r="H28" s="19">
        <f t="shared" si="2"/>
        <v>1000</v>
      </c>
    </row>
    <row r="29" s="4" customFormat="1" ht="15" customHeight="1" spans="1:9">
      <c r="A29" s="22" t="s">
        <v>84</v>
      </c>
      <c r="B29" s="22" t="s">
        <v>82</v>
      </c>
      <c r="C29" s="23" t="s">
        <v>85</v>
      </c>
      <c r="D29" s="23" t="s">
        <v>17</v>
      </c>
      <c r="E29" s="19"/>
      <c r="F29" s="19">
        <v>148</v>
      </c>
      <c r="G29" s="19"/>
      <c r="H29" s="19">
        <f t="shared" si="2"/>
        <v>29600</v>
      </c>
      <c r="I29" s="24"/>
    </row>
    <row r="30" s="4" customFormat="1" ht="15" customHeight="1" spans="1:8">
      <c r="A30" s="22" t="s">
        <v>86</v>
      </c>
      <c r="B30" s="22" t="s">
        <v>87</v>
      </c>
      <c r="C30" s="19" t="s">
        <v>88</v>
      </c>
      <c r="D30" s="23" t="s">
        <v>13</v>
      </c>
      <c r="E30" s="19">
        <v>26</v>
      </c>
      <c r="F30" s="19"/>
      <c r="G30" s="19"/>
      <c r="H30" s="19">
        <f t="shared" ref="H30:H42" si="3">E30*1000+F30*200+G30*100</f>
        <v>26000</v>
      </c>
    </row>
    <row r="31" s="4" customFormat="1" ht="15" customHeight="1" spans="1:8">
      <c r="A31" s="22" t="s">
        <v>89</v>
      </c>
      <c r="B31" s="22" t="s">
        <v>90</v>
      </c>
      <c r="C31" s="23" t="s">
        <v>91</v>
      </c>
      <c r="D31" s="23" t="s">
        <v>13</v>
      </c>
      <c r="E31" s="19">
        <v>1</v>
      </c>
      <c r="F31" s="19"/>
      <c r="G31" s="19"/>
      <c r="H31" s="19">
        <f t="shared" si="3"/>
        <v>1000</v>
      </c>
    </row>
    <row r="32" s="4" customFormat="1" ht="15" customHeight="1" spans="1:8">
      <c r="A32" s="22" t="s">
        <v>92</v>
      </c>
      <c r="B32" s="22" t="s">
        <v>90</v>
      </c>
      <c r="C32" s="23" t="s">
        <v>93</v>
      </c>
      <c r="D32" s="23" t="s">
        <v>13</v>
      </c>
      <c r="E32" s="19">
        <v>4</v>
      </c>
      <c r="F32" s="19"/>
      <c r="G32" s="19"/>
      <c r="H32" s="19">
        <f t="shared" si="3"/>
        <v>4000</v>
      </c>
    </row>
    <row r="33" s="4" customFormat="1" ht="15" customHeight="1" spans="1:8">
      <c r="A33" s="22" t="s">
        <v>94</v>
      </c>
      <c r="B33" s="22" t="s">
        <v>95</v>
      </c>
      <c r="C33" s="23" t="s">
        <v>96</v>
      </c>
      <c r="D33" s="23" t="s">
        <v>13</v>
      </c>
      <c r="E33" s="19">
        <v>29</v>
      </c>
      <c r="F33" s="19"/>
      <c r="G33" s="19"/>
      <c r="H33" s="19">
        <f t="shared" si="3"/>
        <v>29000</v>
      </c>
    </row>
    <row r="34" s="4" customFormat="1" ht="15" customHeight="1" spans="1:8">
      <c r="A34" s="22" t="s">
        <v>97</v>
      </c>
      <c r="B34" s="22" t="s">
        <v>98</v>
      </c>
      <c r="C34" s="23" t="s">
        <v>99</v>
      </c>
      <c r="D34" s="23" t="s">
        <v>13</v>
      </c>
      <c r="E34" s="19">
        <v>2</v>
      </c>
      <c r="F34" s="19"/>
      <c r="G34" s="19"/>
      <c r="H34" s="19">
        <f t="shared" si="3"/>
        <v>2000</v>
      </c>
    </row>
    <row r="35" s="4" customFormat="1" ht="15" customHeight="1" spans="1:8">
      <c r="A35" s="22" t="s">
        <v>100</v>
      </c>
      <c r="B35" s="22" t="s">
        <v>101</v>
      </c>
      <c r="C35" s="23" t="s">
        <v>102</v>
      </c>
      <c r="D35" s="23" t="s">
        <v>13</v>
      </c>
      <c r="E35" s="19">
        <v>4</v>
      </c>
      <c r="F35" s="19"/>
      <c r="G35" s="19"/>
      <c r="H35" s="19">
        <f t="shared" si="3"/>
        <v>4000</v>
      </c>
    </row>
    <row r="36" s="4" customFormat="1" ht="15" customHeight="1" spans="1:8">
      <c r="A36" s="22" t="s">
        <v>103</v>
      </c>
      <c r="B36" s="22" t="s">
        <v>101</v>
      </c>
      <c r="C36" s="23" t="s">
        <v>104</v>
      </c>
      <c r="D36" s="23" t="s">
        <v>13</v>
      </c>
      <c r="E36" s="19">
        <v>3</v>
      </c>
      <c r="F36" s="19"/>
      <c r="G36" s="19"/>
      <c r="H36" s="19">
        <f t="shared" si="3"/>
        <v>3000</v>
      </c>
    </row>
    <row r="37" s="4" customFormat="1" ht="15" customHeight="1" spans="1:8">
      <c r="A37" s="22" t="s">
        <v>105</v>
      </c>
      <c r="B37" s="22" t="s">
        <v>101</v>
      </c>
      <c r="C37" s="23" t="s">
        <v>106</v>
      </c>
      <c r="D37" s="23" t="s">
        <v>13</v>
      </c>
      <c r="E37" s="19">
        <v>4</v>
      </c>
      <c r="F37" s="19"/>
      <c r="G37" s="19"/>
      <c r="H37" s="19">
        <f t="shared" si="3"/>
        <v>4000</v>
      </c>
    </row>
    <row r="38" s="4" customFormat="1" ht="15" customHeight="1" spans="1:8">
      <c r="A38" s="22" t="s">
        <v>107</v>
      </c>
      <c r="B38" s="22" t="s">
        <v>108</v>
      </c>
      <c r="C38" s="23" t="s">
        <v>109</v>
      </c>
      <c r="D38" s="23" t="s">
        <v>13</v>
      </c>
      <c r="E38" s="19">
        <v>9</v>
      </c>
      <c r="F38" s="19"/>
      <c r="G38" s="19"/>
      <c r="H38" s="19">
        <f t="shared" si="3"/>
        <v>9000</v>
      </c>
    </row>
    <row r="39" s="4" customFormat="1" ht="15" customHeight="1" spans="1:8">
      <c r="A39" s="22" t="s">
        <v>110</v>
      </c>
      <c r="B39" s="22" t="s">
        <v>111</v>
      </c>
      <c r="C39" s="23" t="s">
        <v>112</v>
      </c>
      <c r="D39" s="23" t="s">
        <v>13</v>
      </c>
      <c r="E39" s="19">
        <v>1</v>
      </c>
      <c r="F39" s="19"/>
      <c r="G39" s="19"/>
      <c r="H39" s="19">
        <f t="shared" si="3"/>
        <v>1000</v>
      </c>
    </row>
    <row r="40" s="4" customFormat="1" ht="15" customHeight="1" spans="1:8">
      <c r="A40" s="22" t="s">
        <v>113</v>
      </c>
      <c r="B40" s="22" t="s">
        <v>114</v>
      </c>
      <c r="C40" s="23" t="s">
        <v>115</v>
      </c>
      <c r="D40" s="23" t="s">
        <v>13</v>
      </c>
      <c r="E40" s="19">
        <v>4</v>
      </c>
      <c r="F40" s="19"/>
      <c r="G40" s="19"/>
      <c r="H40" s="19">
        <f t="shared" si="3"/>
        <v>4000</v>
      </c>
    </row>
    <row r="41" s="4" customFormat="1" ht="15" customHeight="1" spans="1:8">
      <c r="A41" s="22" t="s">
        <v>116</v>
      </c>
      <c r="B41" s="22" t="s">
        <v>117</v>
      </c>
      <c r="C41" s="23" t="s">
        <v>118</v>
      </c>
      <c r="D41" s="23" t="s">
        <v>13</v>
      </c>
      <c r="E41" s="19">
        <v>3</v>
      </c>
      <c r="F41" s="22"/>
      <c r="G41" s="22"/>
      <c r="H41" s="23">
        <f t="shared" si="3"/>
        <v>3000</v>
      </c>
    </row>
    <row r="42" s="4" customFormat="1" ht="15" customHeight="1" spans="1:8">
      <c r="A42" s="22" t="s">
        <v>119</v>
      </c>
      <c r="B42" s="22" t="s">
        <v>120</v>
      </c>
      <c r="C42" s="23" t="s">
        <v>121</v>
      </c>
      <c r="D42" s="23" t="s">
        <v>13</v>
      </c>
      <c r="E42" s="19">
        <v>6</v>
      </c>
      <c r="F42" s="22"/>
      <c r="G42" s="22"/>
      <c r="H42" s="23">
        <f t="shared" si="3"/>
        <v>6000</v>
      </c>
    </row>
    <row r="43" s="4" customFormat="1" ht="15" customHeight="1" spans="1:8">
      <c r="A43" s="22" t="s">
        <v>122</v>
      </c>
      <c r="B43" s="22" t="s">
        <v>123</v>
      </c>
      <c r="C43" s="23" t="s">
        <v>124</v>
      </c>
      <c r="D43" s="23" t="s">
        <v>13</v>
      </c>
      <c r="E43" s="19">
        <v>1</v>
      </c>
      <c r="F43" s="22"/>
      <c r="G43" s="22"/>
      <c r="H43" s="23">
        <f t="shared" ref="H43:H49" si="4">E43*1000+F43*200+G43*100</f>
        <v>1000</v>
      </c>
    </row>
    <row r="44" s="4" customFormat="1" ht="15" customHeight="1" spans="1:8">
      <c r="A44" s="22" t="s">
        <v>125</v>
      </c>
      <c r="B44" s="22" t="s">
        <v>126</v>
      </c>
      <c r="C44" s="23" t="s">
        <v>127</v>
      </c>
      <c r="D44" s="23" t="s">
        <v>13</v>
      </c>
      <c r="E44" s="19">
        <v>2</v>
      </c>
      <c r="F44" s="22"/>
      <c r="G44" s="22"/>
      <c r="H44" s="23">
        <f t="shared" si="4"/>
        <v>2000</v>
      </c>
    </row>
    <row r="45" s="4" customFormat="1" ht="15" customHeight="1" spans="1:8">
      <c r="A45" s="22" t="s">
        <v>128</v>
      </c>
      <c r="B45" s="22" t="s">
        <v>129</v>
      </c>
      <c r="C45" s="23" t="s">
        <v>130</v>
      </c>
      <c r="D45" s="23" t="s">
        <v>13</v>
      </c>
      <c r="E45" s="19">
        <v>2</v>
      </c>
      <c r="F45" s="22"/>
      <c r="G45" s="22"/>
      <c r="H45" s="23">
        <f t="shared" si="4"/>
        <v>2000</v>
      </c>
    </row>
    <row r="46" s="4" customFormat="1" ht="15" customHeight="1" spans="1:8">
      <c r="A46" s="22" t="s">
        <v>131</v>
      </c>
      <c r="B46" s="22" t="s">
        <v>132</v>
      </c>
      <c r="C46" s="23" t="s">
        <v>133</v>
      </c>
      <c r="D46" s="23" t="s">
        <v>13</v>
      </c>
      <c r="E46" s="19">
        <v>3</v>
      </c>
      <c r="F46" s="22"/>
      <c r="G46" s="22"/>
      <c r="H46" s="23">
        <f t="shared" si="4"/>
        <v>3000</v>
      </c>
    </row>
    <row r="47" s="4" customFormat="1" ht="15" customHeight="1" spans="1:8">
      <c r="A47" s="22" t="s">
        <v>134</v>
      </c>
      <c r="B47" s="22" t="s">
        <v>135</v>
      </c>
      <c r="C47" s="23" t="s">
        <v>136</v>
      </c>
      <c r="D47" s="23" t="s">
        <v>13</v>
      </c>
      <c r="E47" s="19">
        <v>1</v>
      </c>
      <c r="F47" s="22"/>
      <c r="G47" s="22"/>
      <c r="H47" s="19">
        <f t="shared" si="4"/>
        <v>1000</v>
      </c>
    </row>
    <row r="48" s="4" customFormat="1" ht="15" customHeight="1" spans="1:8">
      <c r="A48" s="22" t="s">
        <v>137</v>
      </c>
      <c r="B48" s="22" t="s">
        <v>138</v>
      </c>
      <c r="C48" s="23" t="s">
        <v>139</v>
      </c>
      <c r="D48" s="23" t="s">
        <v>13</v>
      </c>
      <c r="E48" s="19">
        <v>14</v>
      </c>
      <c r="F48" s="22"/>
      <c r="G48" s="22"/>
      <c r="H48" s="23">
        <f t="shared" si="4"/>
        <v>14000</v>
      </c>
    </row>
    <row r="49" s="4" customFormat="1" ht="15" customHeight="1" spans="1:8">
      <c r="A49" s="18" t="s">
        <v>140</v>
      </c>
      <c r="B49" s="18" t="s">
        <v>141</v>
      </c>
      <c r="C49" s="19" t="s">
        <v>142</v>
      </c>
      <c r="D49" s="19" t="s">
        <v>13</v>
      </c>
      <c r="E49" s="19">
        <v>4</v>
      </c>
      <c r="F49" s="22"/>
      <c r="G49" s="22"/>
      <c r="H49" s="19">
        <f t="shared" si="4"/>
        <v>4000</v>
      </c>
    </row>
    <row r="50" s="4" customFormat="1" ht="15" customHeight="1" spans="1:8">
      <c r="A50" s="22" t="s">
        <v>143</v>
      </c>
      <c r="B50" s="22" t="s">
        <v>144</v>
      </c>
      <c r="C50" s="23" t="s">
        <v>145</v>
      </c>
      <c r="D50" s="23" t="s">
        <v>13</v>
      </c>
      <c r="E50" s="19">
        <v>3</v>
      </c>
      <c r="F50" s="22"/>
      <c r="G50" s="22"/>
      <c r="H50" s="19">
        <f t="shared" ref="H50:H72" si="5">E50*1000+F50*200+G50*100</f>
        <v>3000</v>
      </c>
    </row>
    <row r="51" s="4" customFormat="1" ht="15" customHeight="1" spans="1:8">
      <c r="A51" s="22" t="s">
        <v>146</v>
      </c>
      <c r="B51" s="22" t="s">
        <v>147</v>
      </c>
      <c r="C51" s="23" t="s">
        <v>148</v>
      </c>
      <c r="D51" s="23" t="s">
        <v>13</v>
      </c>
      <c r="E51" s="19">
        <v>2</v>
      </c>
      <c r="F51" s="22"/>
      <c r="G51" s="22"/>
      <c r="H51" s="19">
        <f t="shared" si="5"/>
        <v>2000</v>
      </c>
    </row>
    <row r="52" s="4" customFormat="1" ht="15" customHeight="1" spans="1:8">
      <c r="A52" s="22" t="s">
        <v>149</v>
      </c>
      <c r="B52" s="22" t="s">
        <v>150</v>
      </c>
      <c r="C52" s="23" t="s">
        <v>151</v>
      </c>
      <c r="D52" s="23" t="s">
        <v>13</v>
      </c>
      <c r="E52" s="19">
        <v>1</v>
      </c>
      <c r="F52" s="22"/>
      <c r="G52" s="22"/>
      <c r="H52" s="19">
        <f t="shared" si="5"/>
        <v>1000</v>
      </c>
    </row>
    <row r="53" s="4" customFormat="1" ht="15" customHeight="1" spans="1:8">
      <c r="A53" s="22" t="s">
        <v>152</v>
      </c>
      <c r="B53" s="22" t="s">
        <v>153</v>
      </c>
      <c r="C53" s="23" t="s">
        <v>154</v>
      </c>
      <c r="D53" s="19" t="s">
        <v>13</v>
      </c>
      <c r="E53" s="19">
        <v>2</v>
      </c>
      <c r="F53" s="22"/>
      <c r="G53" s="22"/>
      <c r="H53" s="19">
        <f t="shared" si="5"/>
        <v>2000</v>
      </c>
    </row>
    <row r="54" s="4" customFormat="1" ht="15" customHeight="1" spans="1:8">
      <c r="A54" s="22" t="s">
        <v>155</v>
      </c>
      <c r="B54" s="22" t="s">
        <v>156</v>
      </c>
      <c r="C54" s="23" t="s">
        <v>157</v>
      </c>
      <c r="D54" s="23" t="s">
        <v>13</v>
      </c>
      <c r="E54" s="19">
        <v>2</v>
      </c>
      <c r="F54" s="22"/>
      <c r="G54" s="22"/>
      <c r="H54" s="19">
        <f t="shared" si="5"/>
        <v>2000</v>
      </c>
    </row>
    <row r="55" s="4" customFormat="1" ht="15" customHeight="1" spans="1:8">
      <c r="A55" s="18" t="s">
        <v>158</v>
      </c>
      <c r="B55" s="18" t="s">
        <v>159</v>
      </c>
      <c r="C55" s="19" t="s">
        <v>160</v>
      </c>
      <c r="D55" s="19" t="s">
        <v>13</v>
      </c>
      <c r="E55" s="19">
        <v>3</v>
      </c>
      <c r="F55" s="22"/>
      <c r="G55" s="22"/>
      <c r="H55" s="19">
        <f t="shared" si="5"/>
        <v>3000</v>
      </c>
    </row>
    <row r="56" s="4" customFormat="1" ht="15" customHeight="1" spans="1:8">
      <c r="A56" s="22" t="s">
        <v>161</v>
      </c>
      <c r="B56" s="22" t="s">
        <v>162</v>
      </c>
      <c r="C56" s="23" t="s">
        <v>163</v>
      </c>
      <c r="D56" s="23" t="s">
        <v>13</v>
      </c>
      <c r="E56" s="19">
        <v>4</v>
      </c>
      <c r="F56" s="22"/>
      <c r="G56" s="22"/>
      <c r="H56" s="19">
        <f t="shared" si="5"/>
        <v>4000</v>
      </c>
    </row>
    <row r="57" s="4" customFormat="1" ht="15" customHeight="1" spans="1:8">
      <c r="A57" s="18" t="s">
        <v>164</v>
      </c>
      <c r="B57" s="18" t="s">
        <v>165</v>
      </c>
      <c r="C57" s="19" t="s">
        <v>166</v>
      </c>
      <c r="D57" s="19" t="s">
        <v>13</v>
      </c>
      <c r="E57" s="19">
        <v>2</v>
      </c>
      <c r="F57" s="22"/>
      <c r="G57" s="22"/>
      <c r="H57" s="19">
        <f t="shared" si="5"/>
        <v>2000</v>
      </c>
    </row>
    <row r="58" s="4" customFormat="1" ht="15" customHeight="1" spans="1:8">
      <c r="A58" s="18" t="s">
        <v>167</v>
      </c>
      <c r="B58" s="18" t="s">
        <v>168</v>
      </c>
      <c r="C58" s="19" t="s">
        <v>169</v>
      </c>
      <c r="D58" s="19" t="s">
        <v>13</v>
      </c>
      <c r="E58" s="19">
        <v>3</v>
      </c>
      <c r="F58" s="22"/>
      <c r="G58" s="22"/>
      <c r="H58" s="19">
        <f t="shared" si="5"/>
        <v>3000</v>
      </c>
    </row>
    <row r="59" s="4" customFormat="1" ht="15" customHeight="1" spans="1:8">
      <c r="A59" s="22" t="s">
        <v>170</v>
      </c>
      <c r="B59" s="18" t="s">
        <v>168</v>
      </c>
      <c r="C59" s="23" t="s">
        <v>171</v>
      </c>
      <c r="D59" s="23" t="s">
        <v>13</v>
      </c>
      <c r="E59" s="19">
        <v>1</v>
      </c>
      <c r="F59" s="22"/>
      <c r="G59" s="22"/>
      <c r="H59" s="19">
        <f t="shared" si="5"/>
        <v>1000</v>
      </c>
    </row>
    <row r="60" s="4" customFormat="1" ht="15" customHeight="1" spans="1:8">
      <c r="A60" s="22" t="s">
        <v>172</v>
      </c>
      <c r="B60" s="22" t="s">
        <v>173</v>
      </c>
      <c r="C60" s="23" t="s">
        <v>174</v>
      </c>
      <c r="D60" s="23" t="s">
        <v>13</v>
      </c>
      <c r="E60" s="19">
        <v>10</v>
      </c>
      <c r="F60" s="22"/>
      <c r="G60" s="22"/>
      <c r="H60" s="19">
        <f t="shared" si="5"/>
        <v>10000</v>
      </c>
    </row>
    <row r="61" s="4" customFormat="1" ht="15" customHeight="1" spans="1:8">
      <c r="A61" s="22" t="s">
        <v>175</v>
      </c>
      <c r="B61" s="22" t="s">
        <v>176</v>
      </c>
      <c r="C61" s="23" t="s">
        <v>177</v>
      </c>
      <c r="D61" s="23" t="s">
        <v>13</v>
      </c>
      <c r="E61" s="19">
        <v>2</v>
      </c>
      <c r="F61" s="22"/>
      <c r="G61" s="22"/>
      <c r="H61" s="19">
        <f t="shared" si="5"/>
        <v>2000</v>
      </c>
    </row>
    <row r="62" s="4" customFormat="1" ht="15" customHeight="1" spans="1:8">
      <c r="A62" s="22" t="s">
        <v>178</v>
      </c>
      <c r="B62" s="22" t="s">
        <v>179</v>
      </c>
      <c r="C62" s="23" t="s">
        <v>180</v>
      </c>
      <c r="D62" s="23" t="s">
        <v>13</v>
      </c>
      <c r="E62" s="19">
        <v>2</v>
      </c>
      <c r="F62" s="22"/>
      <c r="G62" s="22"/>
      <c r="H62" s="19">
        <f t="shared" si="5"/>
        <v>2000</v>
      </c>
    </row>
    <row r="63" s="4" customFormat="1" ht="15" customHeight="1" spans="1:8">
      <c r="A63" s="22" t="s">
        <v>181</v>
      </c>
      <c r="B63" s="22" t="s">
        <v>182</v>
      </c>
      <c r="C63" s="23" t="s">
        <v>183</v>
      </c>
      <c r="D63" s="23" t="s">
        <v>13</v>
      </c>
      <c r="E63" s="19">
        <v>8</v>
      </c>
      <c r="F63" s="22"/>
      <c r="G63" s="22"/>
      <c r="H63" s="19">
        <f t="shared" si="5"/>
        <v>8000</v>
      </c>
    </row>
    <row r="64" s="4" customFormat="1" ht="15" customHeight="1" spans="1:8">
      <c r="A64" s="22" t="s">
        <v>184</v>
      </c>
      <c r="B64" s="22" t="s">
        <v>185</v>
      </c>
      <c r="C64" s="23" t="s">
        <v>186</v>
      </c>
      <c r="D64" s="23" t="s">
        <v>13</v>
      </c>
      <c r="E64" s="19">
        <v>1</v>
      </c>
      <c r="F64" s="22"/>
      <c r="G64" s="22"/>
      <c r="H64" s="19">
        <f t="shared" si="5"/>
        <v>1000</v>
      </c>
    </row>
    <row r="65" ht="23" customHeight="1" spans="1:8">
      <c r="A65" s="25" t="s">
        <v>187</v>
      </c>
      <c r="B65" s="25"/>
      <c r="C65" s="25"/>
      <c r="D65" s="25"/>
      <c r="E65" s="25"/>
      <c r="F65" s="25"/>
      <c r="G65" s="25"/>
      <c r="H65" s="25"/>
    </row>
  </sheetData>
  <autoFilter ref="A3:H65">
    <extLst/>
  </autoFilter>
  <sortState ref="A6:V138">
    <sortCondition ref="B6:B138"/>
  </sortState>
  <mergeCells count="2">
    <mergeCell ref="A1:H1"/>
    <mergeCell ref="A65:H65"/>
  </mergeCells>
  <conditionalFormatting sqref="C5">
    <cfRule type="duplicateValues" dxfId="0" priority="56"/>
  </conditionalFormatting>
  <conditionalFormatting sqref="C7">
    <cfRule type="duplicateValues" dxfId="0" priority="84"/>
  </conditionalFormatting>
  <conditionalFormatting sqref="C11">
    <cfRule type="duplicateValues" dxfId="0" priority="34"/>
  </conditionalFormatting>
  <conditionalFormatting sqref="C12">
    <cfRule type="duplicateValues" dxfId="0" priority="33"/>
  </conditionalFormatting>
  <conditionalFormatting sqref="C13">
    <cfRule type="duplicateValues" dxfId="0" priority="32"/>
  </conditionalFormatting>
  <conditionalFormatting sqref="C14">
    <cfRule type="duplicateValues" dxfId="0" priority="31"/>
  </conditionalFormatting>
  <conditionalFormatting sqref="C15">
    <cfRule type="duplicateValues" dxfId="0" priority="30"/>
  </conditionalFormatting>
  <conditionalFormatting sqref="C16">
    <cfRule type="duplicateValues" dxfId="0" priority="29"/>
  </conditionalFormatting>
  <conditionalFormatting sqref="C17">
    <cfRule type="duplicateValues" dxfId="0" priority="28"/>
  </conditionalFormatting>
  <conditionalFormatting sqref="C18">
    <cfRule type="duplicateValues" dxfId="0" priority="26"/>
  </conditionalFormatting>
  <conditionalFormatting sqref="C19">
    <cfRule type="duplicateValues" dxfId="0" priority="25"/>
  </conditionalFormatting>
  <conditionalFormatting sqref="C20">
    <cfRule type="duplicateValues" dxfId="0" priority="24"/>
  </conditionalFormatting>
  <conditionalFormatting sqref="C21">
    <cfRule type="duplicateValues" dxfId="0" priority="23"/>
  </conditionalFormatting>
  <conditionalFormatting sqref="C40">
    <cfRule type="duplicateValues" dxfId="0" priority="20"/>
  </conditionalFormatting>
  <conditionalFormatting sqref="C41">
    <cfRule type="duplicateValues" dxfId="0" priority="17"/>
  </conditionalFormatting>
  <conditionalFormatting sqref="H41">
    <cfRule type="duplicateValues" dxfId="0" priority="16"/>
  </conditionalFormatting>
  <conditionalFormatting sqref="C42">
    <cfRule type="duplicateValues" dxfId="0" priority="15"/>
  </conditionalFormatting>
  <conditionalFormatting sqref="C43">
    <cfRule type="duplicateValues" dxfId="0" priority="13"/>
  </conditionalFormatting>
  <conditionalFormatting sqref="C44">
    <cfRule type="duplicateValues" dxfId="0" priority="11"/>
  </conditionalFormatting>
  <conditionalFormatting sqref="H44">
    <cfRule type="duplicateValues" dxfId="0" priority="10"/>
  </conditionalFormatting>
  <conditionalFormatting sqref="C45">
    <cfRule type="duplicateValues" dxfId="0" priority="9"/>
  </conditionalFormatting>
  <conditionalFormatting sqref="H45">
    <cfRule type="duplicateValues" dxfId="0" priority="8"/>
  </conditionalFormatting>
  <conditionalFormatting sqref="C46">
    <cfRule type="duplicateValues" dxfId="0" priority="7"/>
  </conditionalFormatting>
  <conditionalFormatting sqref="H46">
    <cfRule type="duplicateValues" dxfId="0" priority="6"/>
  </conditionalFormatting>
  <conditionalFormatting sqref="C47">
    <cfRule type="duplicateValues" dxfId="0" priority="5"/>
  </conditionalFormatting>
  <conditionalFormatting sqref="H48">
    <cfRule type="duplicateValues" dxfId="0" priority="4"/>
  </conditionalFormatting>
  <conditionalFormatting sqref="C9:C10">
    <cfRule type="duplicateValues" dxfId="0" priority="36"/>
  </conditionalFormatting>
  <conditionalFormatting sqref="C23:C27">
    <cfRule type="duplicateValues" dxfId="0" priority="22"/>
  </conditionalFormatting>
  <conditionalFormatting sqref="C33:C38">
    <cfRule type="duplicateValues" dxfId="0" priority="21"/>
  </conditionalFormatting>
  <conditionalFormatting sqref="C60:C64">
    <cfRule type="duplicateValues" dxfId="0" priority="1"/>
  </conditionalFormatting>
  <conditionalFormatting sqref="H42:H43">
    <cfRule type="duplicateValues" dxfId="0" priority="14"/>
  </conditionalFormatting>
  <conditionalFormatting sqref="C8 C22 C28:C32 C39">
    <cfRule type="duplicateValues" dxfId="0" priority="76"/>
  </conditionalFormatting>
  <conditionalFormatting sqref="C48:C50 C53:C58">
    <cfRule type="duplicateValues" dxfId="0" priority="3"/>
  </conditionalFormatting>
  <conditionalFormatting sqref="C51:C52 C59">
    <cfRule type="duplicateValues" dxfId="0" priority="2"/>
  </conditionalFormatting>
  <printOptions horizontalCentered="1"/>
  <pageMargins left="0.944444444444444" right="1.02361111111111" top="0.826388888888889" bottom="1.02361111111111" header="0.511805555555556" footer="0.826388888888889"/>
  <pageSetup paperSize="9" scale="8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2022-08-12T01:14:00Z</dcterms:created>
  <dcterms:modified xsi:type="dcterms:W3CDTF">2024-07-17T03:39:48Z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KSORubyTemplateID" linkTarget="0">
    <vt:lpwstr>11</vt:lpwstr>
  </property>
  <property fmtid="{D5CDD505-2E9C-101B-9397-08002B2CF9AE}" pid="4" name="ICV">
    <vt:lpwstr>C0865B576C3656AB73EF8D6629E81CE8_43</vt:lpwstr>
  </property>
</Properties>
</file>