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刘苏颖\项目股\2026年公示公告文本\"/>
    </mc:Choice>
  </mc:AlternateContent>
  <bookViews>
    <workbookView windowWidth="27945" windowHeight="11925"/>
  </bookViews>
  <sheets>
    <sheet name="正式实施计划表" sheetId="3" r:id="rId1"/>
  </sheets>
  <definedNames>
    <definedName name="_xlnm._FilterDatabase" localSheetId="0" hidden="1">正式实施计划表!$A$7:$T$216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<sst xmlns="http://schemas.openxmlformats.org/spreadsheetml/2006/main" count="2957" uniqueCount="1116">
  <si>
    <t>苍溪县2026年度财政常态化帮扶资金项目实施计划表（第二批）</t>
  </si>
  <si>
    <t>编制单位：苍溪县农业农村局  苍溪县财政局                                                                    时间：2026年8月                                                                                        单位：万元</t>
  </si>
  <si>
    <t>序号</t>
  </si>
  <si>
    <t>项目名称</t>
  </si>
  <si>
    <t>项目库信息</t>
  </si>
  <si>
    <t>项目摘要</t>
  </si>
  <si>
    <t>实施时间</t>
  </si>
  <si>
    <t>项目预算总投资（万元）</t>
  </si>
  <si>
    <t>年度计划安排资金（万元）</t>
  </si>
  <si>
    <t>备注</t>
  </si>
  <si>
    <t>中央帮扶资金</t>
  </si>
  <si>
    <t>省级帮扶资金</t>
  </si>
  <si>
    <t>县级帮扶资金</t>
  </si>
  <si>
    <t>项目库系统项目编号</t>
  </si>
  <si>
    <t>项目类型</t>
  </si>
  <si>
    <t>项目二级类型</t>
  </si>
  <si>
    <t>项目子类型</t>
  </si>
  <si>
    <t>项目主管部门</t>
  </si>
  <si>
    <t>项目实施单位</t>
  </si>
  <si>
    <t>资金监管单位</t>
  </si>
  <si>
    <t>项目地点  （乡镇、村）</t>
  </si>
  <si>
    <t>项目内容及规模</t>
  </si>
  <si>
    <t>群众参与和利益联结机制</t>
  </si>
  <si>
    <t>是否跨年度项目</t>
  </si>
  <si>
    <t>实施年度</t>
  </si>
  <si>
    <t>拟安排帮扶资金年度</t>
  </si>
  <si>
    <t>合计</t>
  </si>
  <si>
    <t>苍溪县省级非遗歧坪真丝地（挂）毯民族手工业融合创新发展项目</t>
  </si>
  <si>
    <t>5300001354431117</t>
  </si>
  <si>
    <t>产业发展</t>
  </si>
  <si>
    <t>加工流通项目</t>
  </si>
  <si>
    <t>品牌打造和展销平台</t>
  </si>
  <si>
    <t>县民族宗教事务局</t>
  </si>
  <si>
    <t>陵江镇人民政府</t>
  </si>
  <si>
    <t>县委统战部</t>
  </si>
  <si>
    <t>陵江镇回水社区</t>
  </si>
  <si>
    <t>支持手工业产品设计与制作展示1处，营销中心（含空间改造展陈设计与制作等）1个。培训与实地学习交流：民族手工业技能提升培训10次等</t>
  </si>
  <si>
    <t>培训手工业者50人次以上，带动就业200余人，实现参训人员年人均增收1万元以上</t>
  </si>
  <si>
    <t>否</t>
  </si>
  <si>
    <t>2026年度</t>
  </si>
  <si>
    <t xml:space="preserve"> </t>
  </si>
  <si>
    <t>苍溪县五龙镇蟠龙村中药材产业园建设项目</t>
  </si>
  <si>
    <t>5300001361205818</t>
  </si>
  <si>
    <t>生产项目</t>
  </si>
  <si>
    <t>种植业基地</t>
  </si>
  <si>
    <t>五龙镇人民政府</t>
  </si>
  <si>
    <t>五龙镇蟠龙村</t>
  </si>
  <si>
    <t>整治山坪塘2口、新建蓄水池1座、放水渠道800米、新增灌溉管网3000米等改善村内农业生产灌溉条件，同时改土建园110亩用于发展中药材种植</t>
  </si>
  <si>
    <t>项目建成后，能惠及项目地周边农户40余户、农田200余亩，促进农田增产、农民增收</t>
  </si>
  <si>
    <t>苍溪县2026年脱贫人口跨省务工就业交通补助项目（第二批）</t>
  </si>
  <si>
    <t>5300001301302090</t>
  </si>
  <si>
    <t>就业项目</t>
  </si>
  <si>
    <t>务工补助</t>
  </si>
  <si>
    <t>交通费补助</t>
  </si>
  <si>
    <t>县人社局</t>
  </si>
  <si>
    <t>县就业服务中心</t>
  </si>
  <si>
    <t>县农业农村局</t>
  </si>
  <si>
    <t>全县</t>
  </si>
  <si>
    <t>预计兑现跨省就业务工交通补贴10000余人次</t>
  </si>
  <si>
    <t>年人均增收30000元</t>
  </si>
  <si>
    <t>苍溪县2026年防止返贫致贫信息员公益性岗位项目</t>
  </si>
  <si>
    <t>5300001356550899</t>
  </si>
  <si>
    <t>公益性岗位</t>
  </si>
  <si>
    <t>相关乡镇</t>
  </si>
  <si>
    <t>在全县农业人口较多的行政村（社区）设置1名防止返贫致贫信息员公益性岗位，协助所在村两委开展防止返贫致贫相关工作，月补助500元/人，县级统一为聘用人员购买人身意外险100元/人。项目共涉及31个乡镇230个村（社区）</t>
  </si>
  <si>
    <t>带动脱贫人口（防止返贫致贫对象）就业，人均增收2000元</t>
  </si>
  <si>
    <t>苍溪县2026年度雨露计划职业教育助学补助项目（第二批）</t>
  </si>
  <si>
    <t>5300001300763007</t>
  </si>
  <si>
    <t>巩固三保障成果</t>
  </si>
  <si>
    <t>教育</t>
  </si>
  <si>
    <t>享受“雨露计划”职业教育补助</t>
  </si>
  <si>
    <t>对脱贫家庭（含监测帮扶对象家庭）中在校接受全日制中、高等职业教育的学生进行雨露计划职业教育补助，全年补助人次不低于5500 人次。（补助标准为1500元/人/学期）</t>
  </si>
  <si>
    <t>对脱贫家庭（含监测帮扶对象家庭）在校接受全日制中、高等职业教育的学生进行补助，其家庭直接受益</t>
  </si>
  <si>
    <t>苍溪县2026年度监测户产业发展补助项目</t>
  </si>
  <si>
    <t>5300001300762425</t>
  </si>
  <si>
    <t>高质量庭院经济</t>
  </si>
  <si>
    <t>庭院特色种植</t>
  </si>
  <si>
    <t>全县31个乡镇涉及村</t>
  </si>
  <si>
    <t>支持有劳动能力且有产业发展意愿的监测对象，发展优质粮油、特色种养殖等产业</t>
  </si>
  <si>
    <t>通过项目实施，促进监测户发展农业产业积极性，有效提高监测户稳定增收的能力</t>
  </si>
  <si>
    <t>2026年广元市水果千亿级优势特色农业产业培育项目（苍溪县）</t>
  </si>
  <si>
    <t>5300001356452383</t>
  </si>
  <si>
    <t>陵江镇、浙水乡、鸳溪镇、云峰镇等</t>
  </si>
  <si>
    <t>培育链主型龙头企业1个，精深加工链属企业2～3个，建设特色水果精深加工中心1个；研发精深加工产品2个；开展苍溪雪梨木栓病防控研究；进行“苍溪雪梨”品牌营销及推广等。</t>
  </si>
  <si>
    <t>通过培育梨产业龙头及加工企业，建设精深加工中心等，实现全链条融合发展；建立联农带农机制，企业吸纳本地群众（重点关联脱贫户和监测户）就业，通过示范带动和保底收购等措施，带动果农稳产增收；依托品牌拓宽销售渠道，降低种植风险，健全产业带动，切实保障群众收益，实现产业年增收3000万元以上</t>
  </si>
  <si>
    <t>带帽下达（详见方案）</t>
  </si>
  <si>
    <t>2026年广元市家禽千亿级优势特色农业产业培育项目（苍溪县）</t>
  </si>
  <si>
    <t>5300001356454096</t>
  </si>
  <si>
    <t>养殖业基地</t>
  </si>
  <si>
    <t>陵江镇</t>
  </si>
  <si>
    <t>新建家禽屠宰厂1个（设计年屠宰量1100万只），配套相关设施设备。开展家禽小型化屠宰初加工与产品研发、肉鸡智能设计育种与智慧养殖示范技术等4项关键技术攻坚</t>
  </si>
  <si>
    <t>通过项目实施，健全联农带农利益联结机制，现已服务农户1705户，投放鹅苗 41411只，覆盖脱贫监测户121户，参与农户户均增收3000元以上。项目二期实施农产品收购配套建设，延伸肉鹅全产业链，持续稳定带动广大养殖户增收致富</t>
  </si>
  <si>
    <t>苍溪县财金互动政策性补助项目</t>
  </si>
  <si>
    <t>5300001356542398</t>
  </si>
  <si>
    <t>金融保险配套项目</t>
  </si>
  <si>
    <t>新型经营主体贷款贴息</t>
  </si>
  <si>
    <t>支持拓展农业设施和畜禽活体抵押融资模式，深化银企、银保合作组合担保方式，帮助规模经营主体进行融资分险、保险保费补贴、担保保费补贴、贷款贴息等</t>
  </si>
  <si>
    <t>拓展农业设施和畜禽活体抵押融资模式，深化银企、银保合作，为规模经营主体提供融资分险、保险保费补贴、担保保费补贴、贷款贴息等支持；有效降低农业经营主体融资成本，缓解融资难、融资贵问题，带动农业产业规模化发展，间接带动周边农户就业增收；通过金融赋能产业发展，建立经营主体与农户的利益联结机制，保障农户分享产业发展红利</t>
  </si>
  <si>
    <t>白桥镇白桥社区2026年山桐子产业基地建设项目</t>
  </si>
  <si>
    <t>5300001361190210</t>
  </si>
  <si>
    <t>县林业局</t>
  </si>
  <si>
    <t>白桥镇人民政府</t>
  </si>
  <si>
    <t>白桥镇白桥社区</t>
  </si>
  <si>
    <t>清林改土新建山桐子木本油料基地60亩等</t>
  </si>
  <si>
    <t>项目建设期间，吸纳就业人口5人，人均增收2000以上；项目产生效益后，促进群众增收，带动周边群众发展油茶产业</t>
  </si>
  <si>
    <t>五龙镇三会村2026年油茶产业基地建设项目</t>
  </si>
  <si>
    <t>5300001361210603</t>
  </si>
  <si>
    <t>五龙镇三会村</t>
  </si>
  <si>
    <t>清林改土新建油茶木本油料基地85亩等</t>
  </si>
  <si>
    <t>项目建设期间，吸纳就业人口7人，人均增收2300元左右；项目产生效益后，促进群众增收，带动周边群众发展油茶产业</t>
  </si>
  <si>
    <t>东溪镇望金村2026年油茶产业基地建设项目</t>
  </si>
  <si>
    <t>5300001361156218</t>
  </si>
  <si>
    <t>东溪镇人民政府</t>
  </si>
  <si>
    <t>东溪镇望金村</t>
  </si>
  <si>
    <t>清林改土新建油茶木本油料基地200亩等</t>
  </si>
  <si>
    <t>项目建设期间，吸纳就业人口15人，人均增收2600元左右；项目产生效益后，促进群众增收，带动周边群众发展油茶产业</t>
  </si>
  <si>
    <t>唤马镇云龙村2026年油茶产业基地建设项目</t>
  </si>
  <si>
    <t>5300001361207775</t>
  </si>
  <si>
    <t>唤马镇人民政府</t>
  </si>
  <si>
    <t>唤马镇云龙村</t>
  </si>
  <si>
    <t>清林改土新建油茶木本油料基地40亩等</t>
  </si>
  <si>
    <t>项目建设期间，吸纳就业人口5人，人均增收1600元；项目产生效益后，促进群众增收，带动周边群众发展油茶产业</t>
  </si>
  <si>
    <t>元坝镇庆宪村2026年油茶产业基地建设项目</t>
  </si>
  <si>
    <t>5300001361203365</t>
  </si>
  <si>
    <t>元坝镇人民政府</t>
  </si>
  <si>
    <t>元坝镇庆宪村</t>
  </si>
  <si>
    <t>项目建设期间，吸纳就业人口3人，人均增收2600元左右；项目产生效益后，促进群众增收，带动周边群众发展油茶产业</t>
  </si>
  <si>
    <t>文昌镇鸳鸯村2026年油茶产业基地建设项目</t>
  </si>
  <si>
    <t>5300001361212605</t>
  </si>
  <si>
    <t>文昌镇人民政府</t>
  </si>
  <si>
    <t>文昌镇鸳鸯村</t>
  </si>
  <si>
    <t>清林改土新建油茶木本油料基地142亩等</t>
  </si>
  <si>
    <t>项目建设期间，吸纳就业人口10人，人均增收2500元以上；项目产生效益后，促进群众增收，带动周边群众发展油茶产业</t>
  </si>
  <si>
    <t>亭子镇大营村2026年油橄榄产业基地建设项目</t>
  </si>
  <si>
    <t>5300001361176865</t>
  </si>
  <si>
    <t>亭子镇人民政府</t>
  </si>
  <si>
    <t>亭子镇大营村</t>
  </si>
  <si>
    <t>清林改土新建油橄榄木本油料基地33亩等</t>
  </si>
  <si>
    <t>项目建设期间，吸纳就业人口4人，人均增收1500元以上；项目产生效益后，促进群众增收，带动周边群众发展油茶产业</t>
  </si>
  <si>
    <t>元坝镇麻溪村2026年油茶基地基础设施建设项目</t>
  </si>
  <si>
    <t>5300001361205353</t>
  </si>
  <si>
    <t>配套设施项目</t>
  </si>
  <si>
    <t>产业园（区）</t>
  </si>
  <si>
    <t>元坝镇麻溪村</t>
  </si>
  <si>
    <t>硬化油茶基地产业路长度约380米，路面宽3米，厚0.2米及附属设施等</t>
  </si>
  <si>
    <t>项目建设期间，吸纳5人参与务工，人均增收3000元左右。项目建成后改善70户240人生产、出行、农产品运输等问题</t>
  </si>
  <si>
    <t>东溪镇瓦旋村2026年基础设施建设项目</t>
  </si>
  <si>
    <t>5300001361161033</t>
  </si>
  <si>
    <t>乡村建设行动</t>
  </si>
  <si>
    <t>农村基础设施（含产业配套基础设施）</t>
  </si>
  <si>
    <t>农村供水保障设施建设</t>
  </si>
  <si>
    <t>东溪镇瓦旋村</t>
  </si>
  <si>
    <t>瓦旋村6组冯玉谭房屋两边共1000米水渠硬化及附属设施等</t>
  </si>
  <si>
    <t>吸纳当地群众10人务工，人均增加务工收入2000元左右。有效缓解生产生活用水，促进产业增收</t>
  </si>
  <si>
    <t>文昌镇权家村2026年油茶基地基础设施建设项目</t>
  </si>
  <si>
    <t>5300001361213576</t>
  </si>
  <si>
    <t>文昌镇权家村</t>
  </si>
  <si>
    <t>硬化一组云盘梁至山头油茶基地产业路长度约780米，路面宽3米，厚0.2米及附属设施等</t>
  </si>
  <si>
    <t>项目建设期间吸纳12人参与务工，人均增收2500元左右。项目建成后有效改善油茶产业基地生产、出行、农产品运输等问题</t>
  </si>
  <si>
    <t>唤马镇黑山村2026年油茶基地基础设施建设项目</t>
  </si>
  <si>
    <t>5300001361210396</t>
  </si>
  <si>
    <t>小型农田水利设施建设</t>
  </si>
  <si>
    <t>唤马镇黑山村</t>
  </si>
  <si>
    <t>在油茶基地新建砖砌蓄水池5口及附属设施等</t>
  </si>
  <si>
    <t>项目建设期间，吸纳3人参与务工，人均增收5000元左右。项目建成后有效改善油茶产业基地生产、出行、农产品运输等问题</t>
  </si>
  <si>
    <t>龙王镇花坪村2026年中药材产业发展项目</t>
  </si>
  <si>
    <t>5300001361182301</t>
  </si>
  <si>
    <t>龙王镇人民政府</t>
  </si>
  <si>
    <t>龙王镇花坪村</t>
  </si>
  <si>
    <t>生产库房40平方米，四周夹芯板+彩钢顶；药材烘干房20平方米，烘干设备一套；园区管网建设DN25mm引水管1500米；园区四围围网3000米；改土培肥50亩；购买白芍种苗24万株；购买药栀子树苗5000株；建设塑料大棚2亩等</t>
  </si>
  <si>
    <t>项目建设期间吸纳14人务工（其中脱贫户约4户4人，一般户约9户10人），增加务工收入5.6万元，人均增收4000元，项目建成后，提供就近务工岗位20个，促进花坪村产业发展，促进群众增收</t>
  </si>
  <si>
    <t>龙王镇白云村2026年中药材产业园建设项目</t>
  </si>
  <si>
    <t>5300001361191627</t>
  </si>
  <si>
    <t>龙王镇白云村</t>
  </si>
  <si>
    <t>发展林下经济种植中药材13亩，购栽淫羊藿种苗14万株，购买2.5Kw水泵1个，购安20灌溉管网1500米（含接头、喷头），四周防护网2400米，新建蓄水池300立方米1口，建设遮阳网棚24亩等</t>
  </si>
  <si>
    <t>项目建设期间，吸纳当地群众16人参与务工（其中脱贫户5户5人，一般户8户11人，人均增加务工收入500元。项目建成后，可带动周边群众5人常年参与务工，增加集体经济收益</t>
  </si>
  <si>
    <t>龙王镇天宝村2026年中药材产业园建设项目</t>
  </si>
  <si>
    <t>5300001361194266</t>
  </si>
  <si>
    <t>龙王镇天宝村</t>
  </si>
  <si>
    <t>新建200立方米防旱池3口,购安5千米灌溉管网等</t>
  </si>
  <si>
    <t>项目建设期间，吸纳当地群众6人参与务工（其中脱贫户3户3人，一般户2户3人，人均增加务工收入500元。项目建成后，园区提供就近务工岗位20个，年人均增加收入2000元左右</t>
  </si>
  <si>
    <t>浙水乡山水村2026年中药材种植基地巩固提升项目</t>
  </si>
  <si>
    <t>5300001361151858</t>
  </si>
  <si>
    <t>浙水乡人民政府</t>
  </si>
  <si>
    <t>浙水乡山水村</t>
  </si>
  <si>
    <t>30亩川佛手种植基地管护提升，包括补植、土壤改良等</t>
  </si>
  <si>
    <t>项目实施期间，带动周边农户务工30人，人均增收800元以上，项目建成后，提供就近务工岗位10个，年人均增加收入3000元左右</t>
  </si>
  <si>
    <t>陵江镇凤凰村2026年中药材种植基地巩固提升项目</t>
  </si>
  <si>
    <t>5300001361147831</t>
  </si>
  <si>
    <t>陵江镇凤凰村</t>
  </si>
  <si>
    <t>30亩川佛手种植基地管护提升，包括补植、培肥和管护等</t>
  </si>
  <si>
    <t>项目实施期间，带动周边农户务工20人，人均增收800元以上。项目建成后，提供就近务工岗位10个，年人均增加收入2500元以上</t>
  </si>
  <si>
    <t>白桥镇龙门村2026年产业基础设施配套建设项目</t>
  </si>
  <si>
    <t>5300001361193227</t>
  </si>
  <si>
    <t>龙门村</t>
  </si>
  <si>
    <t>发展庭院经济20余户，配套建设产业道路硬化约1000m，破损路面修复加宽风石咀至梨园约1300m等</t>
  </si>
  <si>
    <t>项目实施期间，吸纳当地群众约20人务工，人均增收3000元以上。项目实施后，将改善龙门村基础设施条件，解决200余户农户出行难和道路安全隐患问题。庭院经济建设将增加农户产业收入。该项目受益群众达400余户1000余人，其中脱贫46户166人，实现生产生活效益大幅提升</t>
  </si>
  <si>
    <t>岳东镇三塘村2026年农村基础设施建设项目</t>
  </si>
  <si>
    <t>5300001361322389</t>
  </si>
  <si>
    <t>产业路、资源路、旅游路建设</t>
  </si>
  <si>
    <t>岳东镇人民政府</t>
  </si>
  <si>
    <t>三塘村</t>
  </si>
  <si>
    <t>加宽村组道路约2600m，加宽1m，厚0.2m，C25砼浇筑，整治灌溉水源3座，新建防旱池1口等</t>
  </si>
  <si>
    <t>项目实施期间，吸纳当地群众约20人务工，人均增收5000元以上。项目实施后，有利于1200人出行，有效改善产业发展交通条件</t>
  </si>
  <si>
    <t>云峰镇紫阳村2026年农村基础设施建设项目</t>
  </si>
  <si>
    <t>5300001361211601</t>
  </si>
  <si>
    <t>云峰镇人民政府</t>
  </si>
  <si>
    <t>紫阳村</t>
  </si>
  <si>
    <t>蒙茨垭至柏门垭约1687m村道路加宽1m，破损路面修复约20m；硬化一、二组道路约150m；新建引水渠约1310m等</t>
  </si>
  <si>
    <t>项目实施期间，吸纳当地群众约20人务工，人均增收2500元以上。项目实施后，将改善道路交通、农田水利等基础设施条件，大幅提升农业生产效率，带动农户产业增收。该项目受益群众达345户1084人</t>
  </si>
  <si>
    <t>云峰镇青盐村2026年农业产业基础设施配套建设项目</t>
  </si>
  <si>
    <t>5300001361195939</t>
  </si>
  <si>
    <t>青盐村</t>
  </si>
  <si>
    <t>整治灌溉水源2座，硬化产业路约300m等</t>
  </si>
  <si>
    <t>项目实施期间，吸纳当地群众约15人务工，人均增收2700元以上。项目实施后，将改善产业道路、农田水利等基础设施条件，提升产业发展水平，带动农户产业增收。该项目受益群众达299户732人</t>
  </si>
  <si>
    <t>云峰镇插花村2026年农业产业基础设施配套建设项目</t>
  </si>
  <si>
    <t>5300001361212868</t>
  </si>
  <si>
    <t>插花村</t>
  </si>
  <si>
    <t>新建插花村至陵江镇红军渡社区连接线硬化路约920m（含无路基620m），硬化粮油产业路约100m，标改灌溉水源1座，硬化粮食晾晒场约430㎡,浆砌块石堡坎约80m³等</t>
  </si>
  <si>
    <t>项目实施期间，吸纳当地群众约16人务工，人均增收3000元以上。项目实施后，将改善道路交通、农田水利、产业配套等基础设施条件，提升粮食生产保障能力，带动农户产业增收。该项目受益群众达568户1102人</t>
  </si>
  <si>
    <t>云峰镇五里社区2026年农业用水设施建设项目</t>
  </si>
  <si>
    <t>5300001361200242</t>
  </si>
  <si>
    <t>五里社区</t>
  </si>
  <si>
    <t>安装自吸水设备一套、PE排放水管约2500m，硬化进水渠约1000m等</t>
  </si>
  <si>
    <t>项目实施期间，吸纳当地群众约11人务工，人均增收1800元以上。项目实施后，将改善农田水利、供水保障等基础设施条件，大幅提升农业生产效率，带动农户产业增收。该项目受益群众达141户352人</t>
  </si>
  <si>
    <t>云峰镇三合村2026年农村基础设施建设项目</t>
  </si>
  <si>
    <t>5300001361213966</t>
  </si>
  <si>
    <t>三合村</t>
  </si>
  <si>
    <t>硬化道路约1200m，新建农田挡土墙6处等</t>
  </si>
  <si>
    <t>项目实施期间，吸纳当地群众约20人务工，人均增收2900元以上。项目实施后，将改善道路交通条件，提升农村人居环境。该项目受益群众达559户1728人</t>
  </si>
  <si>
    <t>云峰镇陈石村2026年农村基础设施建设项目</t>
  </si>
  <si>
    <t>5300001361215105</t>
  </si>
  <si>
    <t>陈石村</t>
  </si>
  <si>
    <t>维修整治灌溉水源6座，村组道路破损路面修复约230m等</t>
  </si>
  <si>
    <t>项目实施期间，吸纳当地群众约28人务工，人均增收2300元以上。项目实施后，将改善道路交通、农田水利等基础设施条件，消除道路安全隐患。该项目受益群众达471户1612人</t>
  </si>
  <si>
    <t>黄猫垭镇高台村2026年道路整治项目</t>
  </si>
  <si>
    <t>5300001361236084</t>
  </si>
  <si>
    <t>黄猫垭镇人民政府</t>
  </si>
  <si>
    <t>高台村</t>
  </si>
  <si>
    <t>修复破损路面约500m，增设错车道4处，弯道扩宽3处，新建堡坎4处等</t>
  </si>
  <si>
    <t>项目实施期间，吸纳当地群众约10人参与务工，人均增收3000元以上；项目建成后，有效解决农产品运输难和群众出行难问题</t>
  </si>
  <si>
    <t>黄猫垭镇高台村2026年塘堰、渠系整治项目</t>
  </si>
  <si>
    <t>5300001361226735</t>
  </si>
  <si>
    <t>整治渗漏灌溉水源5座；新建2口约200m³蓄水池；整治鱼塘1口、水沟1处；整治渠系约5000m等</t>
  </si>
  <si>
    <t>项目实施期间，吸纳当地群众约10人参与务工，人均增收3000元以上；项目建成后，有效解决全村农业灌溉约1100亩，助力园区发展，促进村集体产业发展，壮大村集体收入，增加群众收入</t>
  </si>
  <si>
    <t>黄猫垭镇2026年中药材（白芍）产业发展及基地提升项目</t>
  </si>
  <si>
    <t>5300001361256994</t>
  </si>
  <si>
    <t>高台村、黄猫垭社区</t>
  </si>
  <si>
    <t>种植白芍约240亩，其中：猕猴桃、苍溪梨种植区域及村内道路沿线等处种植中药材（白芍）约60亩；建白芍园约180亩（改土180亩、蓄水池2口）及基地提升等</t>
  </si>
  <si>
    <t>项目实施期间，吸纳当地群众约35人参与务工，人均增收2000元以上。项目实施后，将有效助力村集体中药材产业发展，壮大村集体收入，提高村民分红额度</t>
  </si>
  <si>
    <t>黄猫垭镇高台村2026年产业帮扶助推乡村振兴试点建设项目</t>
  </si>
  <si>
    <t>5300001361259885</t>
  </si>
  <si>
    <t>补植猕猴桃苗约10000株,补植苍溪梨树苗约300株；改造智能温室育苗大棚温控系统1套；硬化猕猴桃园区产业道路约1500m（3m*0.2m）；五组产业园区道路加宽3500m（加宽1m）等</t>
  </si>
  <si>
    <t>项目实施期间，吸纳当地群众约35人参与务工，人均增收3000元以上。项目实施后，有效助力群众发展猕猴桃、雪梨等产业，同时解决农产品运输难和群众出行难问题，提高群众收入，促进园区产业发展，壮大集体经济，提高村民分红额度。供猕猴桃种植改良技术指导</t>
  </si>
  <si>
    <t>文昌镇权家村2026年集体经济巩固提升项目</t>
  </si>
  <si>
    <t>5300001336813424</t>
  </si>
  <si>
    <t>文昌镇权家村股份经济合作联合社</t>
  </si>
  <si>
    <t>权家村</t>
  </si>
  <si>
    <t>修复集体养鸡场长15米、宽5米的堡坎；修复3米长排粪、排水渠道等</t>
  </si>
  <si>
    <t>群众参与务工15人,预计每人务工收入2000元， 预计可实现集体经济年收入增收2万元</t>
  </si>
  <si>
    <t>运山镇宝明村2026年集体经济巩固提升项目</t>
  </si>
  <si>
    <t>5300001361183013</t>
  </si>
  <si>
    <t>加工业</t>
  </si>
  <si>
    <t>运山镇宝明村股份经济合作联合社</t>
  </si>
  <si>
    <t>宝明村</t>
  </si>
  <si>
    <t>安装黄豆粉生产线和完善蛋白豆皮生产线等</t>
  </si>
  <si>
    <t>项目建设期间吸纳脱贫户6人务工，人均增收800元，项目建成后可提供4个稳定就业岗位，年人均增收2.2万元，年增加集体经济收入2万元以上，并以20%逐年增加</t>
  </si>
  <si>
    <t>五龙镇嘉龙村2026年集体经济巩固提升项目</t>
  </si>
  <si>
    <t>5300001336907750</t>
  </si>
  <si>
    <t>五龙镇嘉龙村股份经济合作联合社</t>
  </si>
  <si>
    <t>嘉龙村三组</t>
  </si>
  <si>
    <t>集体养殖鸡场设施设备配套等</t>
  </si>
  <si>
    <t>项目建设期间，能吸纳本村群众10人务工，人均增收1500元；建成后能够提供4个工作岗位，可以带动本村及周边群众发展乌鸡养殖360户</t>
  </si>
  <si>
    <t>石马镇凤桥村2026年集体经济巩固提升项目</t>
  </si>
  <si>
    <t>5300001361156193</t>
  </si>
  <si>
    <t>石马镇凤桥村股份经济合作联合社</t>
  </si>
  <si>
    <t>凤桥村</t>
  </si>
  <si>
    <t>蜂糖李产业园基础设施建设及配套，修改抗旱蓄水池1口及园区作业道路硬化520米及附属设施等</t>
  </si>
  <si>
    <t>项目建设期间，能吸纳本村群众10人务工，增加群众务工收入1000元以上；项目建成后，可巩固集体经济，保障部分群众就业增收</t>
  </si>
  <si>
    <t>彭店乡清泉村2026年集体经济巩固提升项目</t>
  </si>
  <si>
    <t>5300001361213625</t>
  </si>
  <si>
    <t>彭店乡清泉村股份经济合作联合社</t>
  </si>
  <si>
    <t>清泉村二组</t>
  </si>
  <si>
    <t>磨梁嘴集体猕猴桃产业园维修避雨大棚及配套滴灌系统管网等</t>
  </si>
  <si>
    <t xml:space="preserve">
项目建设期间，能吸纳当地群众5人务工，其中脱贫户1户1人，人均增收1000元以上；项目建成后，促进园区农户增收</t>
  </si>
  <si>
    <t>东溪镇五童村2026年集体经济巩固提升项目</t>
  </si>
  <si>
    <t>5300001361166021</t>
  </si>
  <si>
    <t>东溪镇五童村股份经济合作联合社</t>
  </si>
  <si>
    <t>五童村</t>
  </si>
  <si>
    <t>新建蚕房1间（包含场地地面平整、混凝土硬化浇筑施工）；配套建设喂蚕跑道2条；消毒池2个等</t>
  </si>
  <si>
    <t>项目建设中群众参与务工：带动贫困户5户6人，一般户6户6人。项目建设完工后每年预计增加集体经济收入3万元，通过集体经济发展带动集体经济+农户共同发展模式37户，务工人员：脱贫户7户8人、一般户9人，增加群众收入</t>
  </si>
  <si>
    <t>浙水乡寨坪村2026年集体经济巩固提升项目</t>
  </si>
  <si>
    <t>5300001338818463</t>
  </si>
  <si>
    <t>浙水乡寨坪村股份经济合作联合社</t>
  </si>
  <si>
    <t>寨坪村</t>
  </si>
  <si>
    <t>购买全自动打药机3台，购买割草机4台，购买农用三轮1辆，更换钢丝围挡400米,安装30吨电子地磅1台，维修冻库压缩机等</t>
  </si>
  <si>
    <t>群众参与务工增加务工收入</t>
  </si>
  <si>
    <t>元坝镇旋子山村2026年集体经济巩固提升项目</t>
  </si>
  <si>
    <t>5300001361220323</t>
  </si>
  <si>
    <t>元坝镇旋子山村股份经济合作联合社</t>
  </si>
  <si>
    <t>旋子山村</t>
  </si>
  <si>
    <t>购买电动喂蚕车2台;购买电动撒石灰机2台;
购买温湿智能控制系统4台</t>
  </si>
  <si>
    <t>务工就业带动：优先吸纳本村脱贫户、监测户和闲置劳动力参与项目建设与后续运营，提供务工岗位，增加群众工资性收入</t>
  </si>
  <si>
    <t>五龙镇三会村2026年集体经济巩固提升项目</t>
  </si>
  <si>
    <t>5300001361212637</t>
  </si>
  <si>
    <t>五龙镇三会村股份经济合作联合社</t>
  </si>
  <si>
    <t>三会村</t>
  </si>
  <si>
    <t>新建园区道路400米，水渠100米及附属设施等</t>
  </si>
  <si>
    <t>陵江镇康乐村2026年集体经济巩固提升项目</t>
  </si>
  <si>
    <t>5300001361149212</t>
  </si>
  <si>
    <t>陵江镇康乐村股份经济合作联合社</t>
  </si>
  <si>
    <t>康乐村</t>
  </si>
  <si>
    <t>硬化300米养殖产业道路及附属设施等</t>
  </si>
  <si>
    <t>项目建设中群众参与务工增加收入。当前村集体山坪塘已租赁，年租金2000元，产业道路修建后计划发展垂钓产业，年租金预计10000元/年</t>
  </si>
  <si>
    <t>亭子镇清河村2026年集体经济巩固提升项目</t>
  </si>
  <si>
    <t>5300001361178280</t>
  </si>
  <si>
    <t>亭子镇清河村股份经济合作联合社</t>
  </si>
  <si>
    <t>清河村</t>
  </si>
  <si>
    <t>10处菇大棚基础夯实2500m2*8；30cm*30cm混凝土墩子70个；大棚入户路宽度2.5米*3米长*10个；智能喷灌系统等</t>
  </si>
  <si>
    <t>项目建设中群众参与务工增加收入。当前该资产已租赁，年收入5万元，巩固提升后，将进一步稳固集体经济收入</t>
  </si>
  <si>
    <t>白驿镇金龙泉村2026年集体经济巩固提升项目</t>
  </si>
  <si>
    <t>5300001337391694</t>
  </si>
  <si>
    <t>白驿镇金龙泉村股份经济合作联合社</t>
  </si>
  <si>
    <t>金龙泉村</t>
  </si>
  <si>
    <t>新建标准钢结构厂房、砼堡坎新建及泡菜坛部分初加工设备购置安装等</t>
  </si>
  <si>
    <t>项目建设中群众参与务工增加收入。建成后带动周边群众种植蔬菜增加农民收入</t>
  </si>
  <si>
    <t>歧坪镇和平村2026年集体经济加工坊升级改造项目</t>
  </si>
  <si>
    <t>5300001361190175</t>
  </si>
  <si>
    <t>歧坪镇人民政府</t>
  </si>
  <si>
    <t>和平村三组</t>
  </si>
  <si>
    <t>榨油机、压面机设备升级改造等</t>
  </si>
  <si>
    <t>项目建设中预计吸纳6人务工，其中脱贫户3人，项目建成后可保障和平村集体经济收入，项目验收后移交凤凰村集体制定管护方案管护</t>
  </si>
  <si>
    <t>龙王镇花坪村2026年机电提灌站建设项目</t>
  </si>
  <si>
    <t>5300001361194494</t>
  </si>
  <si>
    <t>花坪村</t>
  </si>
  <si>
    <t>更换电缆线、固定装置以及其他配套设施等</t>
  </si>
  <si>
    <t>施工实施期间：吸纳2名当地群众务工，人均增收3000元，项目建成后，覆盖灌溉面积330余亩，受益群众达280余人</t>
  </si>
  <si>
    <t>白桥镇上马村2026年机电提灌站建设项目</t>
  </si>
  <si>
    <t>5300001361195013</t>
  </si>
  <si>
    <t>上马村</t>
  </si>
  <si>
    <t>延伸浮筒、更换水泵、延伸管网、加固浮筒等</t>
  </si>
  <si>
    <t>施工实施期间：吸纳2名当地群众务工，人均增收2000元，项目建成后，覆盖灌溉面积600余亩，受益人口450余人</t>
  </si>
  <si>
    <t>陵江镇镇水社区2026年机电提灌站建设项目</t>
  </si>
  <si>
    <t>5300001361150706</t>
  </si>
  <si>
    <t>镇水社区</t>
  </si>
  <si>
    <t>更换电机、维修泵房、更换电力设施控制箱、更换管道、设施设备等</t>
  </si>
  <si>
    <t>施工实施期间：吸纳3名当地群众务工，人均增收3000元以上，项目建成后，覆盖灌溉面积3100余亩，受益人口280余人</t>
  </si>
  <si>
    <t>元坝镇元宝村2026年机电提灌站建设项目</t>
  </si>
  <si>
    <t>5300001361207640</t>
  </si>
  <si>
    <t>元宝村</t>
  </si>
  <si>
    <t>更换水泵、维修泵房、电力设施、设施设备等</t>
  </si>
  <si>
    <t>施工实施期间：吸纳2名当地群众务工，人均增收2500元，项目建成后，覆盖农业灌溉面积约800余亩，受益人口达620余人</t>
  </si>
  <si>
    <t>元坝镇麻溪村2026年机电提灌站建设项目</t>
  </si>
  <si>
    <t>5300001361209405</t>
  </si>
  <si>
    <t>麻溪村</t>
  </si>
  <si>
    <t>新建泵房、支墩、镇墩、安装水泵、管道、电力设施以及附属设施等</t>
  </si>
  <si>
    <t>施工实施期间：吸纳8名当地群众务工，人均增收3000元以上，项目建成后，覆盖灌溉面积1160余亩，受益户448户1241人</t>
  </si>
  <si>
    <t>元坝镇中梁村2026年提灌站建设项目</t>
  </si>
  <si>
    <t>5300001361210915</t>
  </si>
  <si>
    <t>中梁村</t>
  </si>
  <si>
    <t>维修提灌站1座，引水管网200米及附属设施等</t>
  </si>
  <si>
    <t>项目建设中预计吸纳8人务工，其中脱贫户2人，项目建成后可改善200亩灌溉条件，保障粮油、特色产业灌溉，提升土地产出，项目验收合格后移交中梁村集体制定管护方案管护</t>
  </si>
  <si>
    <t>东青镇明兴村2026年机电提灌站建设项目</t>
  </si>
  <si>
    <t>5300001361196968</t>
  </si>
  <si>
    <t>东青镇人民政府</t>
  </si>
  <si>
    <t>明兴村</t>
  </si>
  <si>
    <t>提灌站维修整治等</t>
  </si>
  <si>
    <t>施工实施期间：吸纳3名当地群众务工，人均增收3000元以上，项目建成后，覆盖灌溉面积750亩，受益人口1109人</t>
  </si>
  <si>
    <t>河地镇龙寨村2026年机电提灌站建设项目</t>
  </si>
  <si>
    <t>5300001361214708</t>
  </si>
  <si>
    <t>河地镇人民政府</t>
  </si>
  <si>
    <t>龙寨村</t>
  </si>
  <si>
    <t>新建提灌站、水泵、电力设施、所属设施设备等</t>
  </si>
  <si>
    <t>施工实施期间：吸纳5名当地群众务工，人均增收4000元以上，项目建成后，覆盖灌溉面积超过313.4亩，受益人220余人</t>
  </si>
  <si>
    <t>石马镇五峰村2026年机电提灌站建设项目</t>
  </si>
  <si>
    <t>5300001361157340</t>
  </si>
  <si>
    <t>石马镇人民政府</t>
  </si>
  <si>
    <t>五峰村</t>
  </si>
  <si>
    <t>施工实施期间：吸纳6名当地群众务工，人均增收4000元以上，项目建成后，覆盖灌溉面积500亩以上，受益人口400余人</t>
  </si>
  <si>
    <t>云峰镇虎背村2026年机电提灌站建设项目</t>
  </si>
  <si>
    <t>5300001361216558</t>
  </si>
  <si>
    <t>虎背村</t>
  </si>
  <si>
    <t>新建机电提灌站1座（包括新建泵房1处、安装变压器1台、安装提水设备及启动柜1套、铺设φ100主管道650米和支管网2300米）</t>
  </si>
  <si>
    <t>施工实施期间：吸纳5名当地群众务工，人均增收5000元左右，项目建成后，覆盖农业灌溉面积760余亩，受益人口376余人</t>
  </si>
  <si>
    <t>歧坪镇2026年机电提灌站设施配套建设项目</t>
  </si>
  <si>
    <t>5300001361194256</t>
  </si>
  <si>
    <t>万宝村、迴龙村</t>
  </si>
  <si>
    <t>安装电力设施（变压器、输线电路、控制设备）等</t>
  </si>
  <si>
    <t>施工实施期间：吸纳5名当地群众务工，人均增收3600元左右，项目建成后，覆盖灌溉面积1500亩，受益人口730人</t>
  </si>
  <si>
    <t>永宁镇平兰村2026年度金兰园区防风网建设项目</t>
  </si>
  <si>
    <t>5300001361310078</t>
  </si>
  <si>
    <t>县国农区办</t>
  </si>
  <si>
    <t>永宁镇人民政府</t>
  </si>
  <si>
    <t>永宁镇平兰村</t>
  </si>
  <si>
    <t>新建猕猴桃防风网1350平方米，高2.7米及附属设施等</t>
  </si>
  <si>
    <t>项目建设期间，吸纳脱贫户2人，务工增收4000元；项目建成后将改善产业发展基础及提高产量，增加收入</t>
  </si>
  <si>
    <t>永宁镇金荞村2026年度荞子坝园区农事综合服务中心建设项目</t>
  </si>
  <si>
    <t>5300001361285177</t>
  </si>
  <si>
    <t>永宁镇金荞村</t>
  </si>
  <si>
    <t>建农事综合服务中心500㎡及附属设施等</t>
  </si>
  <si>
    <t>项目建设期间，吸纳脱贫户3人，务工增收5000元；项目建成后将改善产业发展基础及提高产量，增加收入</t>
  </si>
  <si>
    <t>运山镇2026年度运山雪梨园区道路建设项目</t>
  </si>
  <si>
    <t>5300001361279863</t>
  </si>
  <si>
    <t>运山镇人民政府</t>
  </si>
  <si>
    <t>运山镇佛门村、龙井村、运山社区、义寨村</t>
  </si>
  <si>
    <t>建园区产业连接路0.35千米，加宽产业道路0.96千米，配套浆砌块石堡坎530立方米等</t>
  </si>
  <si>
    <t>项目建设期间，吸纳脱贫户3人，务工增收4000元；项目建成后改善产业发展基础，增加收入</t>
  </si>
  <si>
    <t>运山镇2026年度运山雪梨园区产业基地提升项目</t>
  </si>
  <si>
    <t>5300001361282696</t>
  </si>
  <si>
    <t>运山镇佛门村、龙井村、运山社区、义寨村、双牌村</t>
  </si>
  <si>
    <t>对园区产业规范化补植、基地提质提升等</t>
  </si>
  <si>
    <t>运山镇2026年度运山雪梨园区灌溉水源整治项目</t>
  </si>
  <si>
    <t>5300001361285710</t>
  </si>
  <si>
    <t>运山镇双牌村、佛门村</t>
  </si>
  <si>
    <t>整治灌溉水源4座（内坡、外坝、防护栏杆等）</t>
  </si>
  <si>
    <t>运山镇2026年度运山雪梨园区防旱池建设项目</t>
  </si>
  <si>
    <t>5300001361286101</t>
  </si>
  <si>
    <t>运山镇双牌村、义寨村</t>
  </si>
  <si>
    <t>建180立方米防旱池5口及附属设施等</t>
  </si>
  <si>
    <t>黄猫垭镇黄猫垭社区2026年度黄猫垭园区管网提升项目</t>
  </si>
  <si>
    <t>5300001361287376</t>
  </si>
  <si>
    <t>黄猫垭镇黄猫垭社区</t>
  </si>
  <si>
    <t>改造泵房1个，大棚及管网提升180亩及附属设施等</t>
  </si>
  <si>
    <t>项目建设期间，吸纳脱贫户3人，务工增收4000元；项目建成后将改善产业发展基础及提高产量，增加收入</t>
  </si>
  <si>
    <t>岳东镇三塘村2026年度青龙园区猕猴桃花粉基地水肥一体化及架杆架线建设项目</t>
  </si>
  <si>
    <t>5300001361322328</t>
  </si>
  <si>
    <t>岳东镇三塘村</t>
  </si>
  <si>
    <t>新建水肥一体化及架杆架线100亩等</t>
  </si>
  <si>
    <t>岳东镇2026年度青龙园区猕猴桃栽植及架杆架线建设项目</t>
  </si>
  <si>
    <t>5300001361326575</t>
  </si>
  <si>
    <t>岳东镇云寨村、三塘村、青龙村</t>
  </si>
  <si>
    <t>新栽植猕猴桃苗及架杆架线100亩等</t>
  </si>
  <si>
    <t>岳东镇三塘村2026年度青龙园区设施装备购置项目</t>
  </si>
  <si>
    <t>5300001361287351</t>
  </si>
  <si>
    <t>购置园区产业设施装备4套</t>
  </si>
  <si>
    <t>岳东镇三塘村2026年度青龙园区智慧数字化建设项目</t>
  </si>
  <si>
    <t>5300001361287233</t>
  </si>
  <si>
    <t>建智慧农情监测、数字化管理等设施设备配套</t>
  </si>
  <si>
    <t>岳东镇文庙村2026年度天新园区高位牵引建设项目</t>
  </si>
  <si>
    <t>5300001361326686</t>
  </si>
  <si>
    <t>岳东镇文庙村</t>
  </si>
  <si>
    <t>新建猕猴桃高位牵引230亩等</t>
  </si>
  <si>
    <t>岳东镇文庙村2026年度天新园区架杆架线建设项目</t>
  </si>
  <si>
    <t>5300001361326782</t>
  </si>
  <si>
    <t>新建猕猴桃架杆架线140亩等</t>
  </si>
  <si>
    <t>岳东镇2026年度青龙园区灌溉水源整治项目</t>
  </si>
  <si>
    <t>5300001361326949</t>
  </si>
  <si>
    <t>岳东镇青龙村、云寨村</t>
  </si>
  <si>
    <t>整治灌溉水源2座（内坡、外坝、安全防护栏杆等）</t>
  </si>
  <si>
    <t>岳东镇文庙村2026年度天新园区作业道建设项目</t>
  </si>
  <si>
    <t>5300001361327091</t>
  </si>
  <si>
    <t>新建园区作业道2千米及附属设施等</t>
  </si>
  <si>
    <t>岳东镇2026年度青龙园区道路修复建设项目</t>
  </si>
  <si>
    <t>5300001361287148</t>
  </si>
  <si>
    <t>岳东镇青龙村、三塘村</t>
  </si>
  <si>
    <t>园区主干道修复2700平方米及附属设施等</t>
  </si>
  <si>
    <t>岳东镇2026年度青龙园区农业设施维修加固建设项目</t>
  </si>
  <si>
    <t>5300001361327232</t>
  </si>
  <si>
    <t>园区架杆架线及设施维修加固等</t>
  </si>
  <si>
    <t>岳东镇2026年度青龙园区产业基地提升建设项目</t>
  </si>
  <si>
    <t>5300001361327363</t>
  </si>
  <si>
    <t>岳东镇云寨村、三塘村、青龙村、文庙村</t>
  </si>
  <si>
    <t>对园区产业进行规范化提质提升等</t>
  </si>
  <si>
    <t>项目建设期间，吸纳脱贫户2人，务工增收4000元；项目建成后提高产量，增加收入</t>
  </si>
  <si>
    <t>岳东镇三塘村2026年度青龙园区作业道建设项目</t>
  </si>
  <si>
    <t>5300001361287076</t>
  </si>
  <si>
    <t>建园区作业道2.1千米及附属设施等</t>
  </si>
  <si>
    <t>歧坪镇旭光村2026年度天新园区猕猴桃花粉基地设施配套建设项目</t>
  </si>
  <si>
    <t>5300001361284204</t>
  </si>
  <si>
    <t>歧坪镇旭光村</t>
  </si>
  <si>
    <t>建水肥一体化158亩及架杆架线130亩等</t>
  </si>
  <si>
    <t>歧坪镇旭光村2026年度天新园区水肥一体化及智能化高压打药系统建设项目</t>
  </si>
  <si>
    <t>5300001361285006</t>
  </si>
  <si>
    <t>新建水肥一体化30亩，智能化高压打药系统100亩等</t>
  </si>
  <si>
    <t>岳东镇文庙村2026年度天新园区水渠建设项目</t>
  </si>
  <si>
    <t>5300001361327463</t>
  </si>
  <si>
    <t>新建园区排灌渠系2千米及附属设施等</t>
  </si>
  <si>
    <t>歧坪镇旭光村2026年度天新园区道路建设项目</t>
  </si>
  <si>
    <t>5300001361286161</t>
  </si>
  <si>
    <t>猕猴桃花粉基地道路加宽1.4千米、新建产业道路0.7千米；园区主干道加宽0.2千米及附属设施等</t>
  </si>
  <si>
    <t>歧坪镇2026年度天新园区防旱池建设项目</t>
  </si>
  <si>
    <t>5300001361285383</t>
  </si>
  <si>
    <t>歧坪镇旭光村、龙星村</t>
  </si>
  <si>
    <t>建200立方米防旱池4口</t>
  </si>
  <si>
    <t>歧坪镇龙星村2026年度天新园区道路建设项目</t>
  </si>
  <si>
    <t>5300001361285904</t>
  </si>
  <si>
    <t>歧坪镇龙星村</t>
  </si>
  <si>
    <t>加宽园区道路1千米,产业道路修复530平方米，道路堡坎325立方米及附属设施等</t>
  </si>
  <si>
    <t>歧坪镇旭光村2026年度天新园区棚架一体避雨大棚建设项目</t>
  </si>
  <si>
    <t>5300001361286079</t>
  </si>
  <si>
    <t>新建棚架一体避雨大棚3.8亩及附属设施等</t>
  </si>
  <si>
    <t>歧坪镇2026年度天新园区产业基地提升建设项目</t>
  </si>
  <si>
    <t>5300001361286391</t>
  </si>
  <si>
    <t>对园区产业补植，基地提质及设施设备维修加固等</t>
  </si>
  <si>
    <t>唤马镇2026年度天九园区堡坎及道路修复建设项目</t>
  </si>
  <si>
    <t>5300001361323415</t>
  </si>
  <si>
    <t>唤马镇金刚村、金店村</t>
  </si>
  <si>
    <t>园区浆砌块石堡坎900立方米、产业道路修复150平方米等</t>
  </si>
  <si>
    <t>唤马镇金刚村2026年度天九园区渠系及整治山坪塘建设项目</t>
  </si>
  <si>
    <t>5300001361323992</t>
  </si>
  <si>
    <t>唤马镇金刚村</t>
  </si>
  <si>
    <t>新建渠系0.5千米、整治灌溉水源1座及附属设施等</t>
  </si>
  <si>
    <t>项目建设期间，吸纳脱贫户2人，务工增收4000元；项目建成后改善产业发展基础，增加收入</t>
  </si>
  <si>
    <t>元坝镇清鹤村2026年度天九园区堡坎及渠系建设项目</t>
  </si>
  <si>
    <t>5300001361283894</t>
  </si>
  <si>
    <t>元坝镇清鹤村</t>
  </si>
  <si>
    <t>园区浆砌块石堡坎260立方米、渠系0.4千米及附属设施等</t>
  </si>
  <si>
    <t>元坝镇石门社区2026年度柳池园区猕猴桃水肥一体化及架杆架线建设项目</t>
  </si>
  <si>
    <t>5300001361284310</t>
  </si>
  <si>
    <t>元坝镇石门社区</t>
  </si>
  <si>
    <t>新建水肥一体化95亩、架杆架线70亩等</t>
  </si>
  <si>
    <t>百利镇金陵村2026年度金陵果园灌溉设施建设项目</t>
  </si>
  <si>
    <t>5300001361358730</t>
  </si>
  <si>
    <t>百利镇人民政府</t>
  </si>
  <si>
    <t>百利镇金陵村</t>
  </si>
  <si>
    <t>安装灌溉设施200亩及附属设施等</t>
  </si>
  <si>
    <t>东溪镇三花村2026年度猕猴桃园区提灌站提升改造建设项目</t>
  </si>
  <si>
    <t>5300001361285291</t>
  </si>
  <si>
    <t>东溪镇三花村</t>
  </si>
  <si>
    <t>新建管道（钢管φ100）4千米，抽水泵2台（55千瓦），电线及配电室等</t>
  </si>
  <si>
    <t>东溪镇双田社区2026年度猕猴桃园区水肥一体化建设项目</t>
  </si>
  <si>
    <t>5300001361285528</t>
  </si>
  <si>
    <t>东溪镇双田社区</t>
  </si>
  <si>
    <t>新建水肥一体化设施90亩等</t>
  </si>
  <si>
    <t>东溪镇2026年东河物流园区冷链保鲜库建设项目</t>
  </si>
  <si>
    <t>5300001361470276</t>
  </si>
  <si>
    <t>农产品仓储保鲜冷链基础设施建设</t>
  </si>
  <si>
    <t>东溪镇</t>
  </si>
  <si>
    <t>新建500立方标准化冷链保鲜库</t>
  </si>
  <si>
    <t>为有效用活集体经济项目资源，补齐农产品冷链仓储短板，保障本地猕猴桃等特色农产品稳产畅销、提质增效，助力农户增收致富和乡村产业发展</t>
  </si>
  <si>
    <t>陵江镇2026年玉红园区特色产业提质增效项目</t>
  </si>
  <si>
    <t>5300001361458427</t>
  </si>
  <si>
    <t>配套设施建设</t>
  </si>
  <si>
    <t>六槐社区</t>
  </si>
  <si>
    <t>安装80亩迷雾打药系统及首部建设及附属设施等</t>
  </si>
  <si>
    <t>项目建设期间，吸纳本地农户就近务工5人以上（优先吸纳脱贫户和监测户），户均增加劳务收入1500元以上；项目建成后，促进园区农户增收</t>
  </si>
  <si>
    <t>陵江镇陵江村2026年中药材基地提质增效项目</t>
  </si>
  <si>
    <t>5300001361460067</t>
  </si>
  <si>
    <t>陵江村二组</t>
  </si>
  <si>
    <t>安装水肥一体化改造及新建围栏等</t>
  </si>
  <si>
    <t>项目建成后，产业带动+务工就业+技术培训，常年稳定带动20人就业，其中脱贫户2户2人，人均增收2000元以上</t>
  </si>
  <si>
    <t>云峰镇狮岭村2026年产业道路建设项目</t>
  </si>
  <si>
    <t>5300001361470447</t>
  </si>
  <si>
    <t>狮岭村</t>
  </si>
  <si>
    <t>硬化产业道路长1.5千米，宽3米，厚0.2米及附属设施等</t>
  </si>
  <si>
    <t>项目建设期间，带动周边群众10人务工，其中脱贫户（含防返贫致贫对象）2人，人均增收2500元左右，项目建成后，补齐产业基础设施短板，降低农产品物流成本，通过务工就业、产业赋能带动周边农户特别是脱贫户、监测户稳定增收</t>
  </si>
  <si>
    <t>鸳溪镇宝民村2026年产业道路建设项目</t>
  </si>
  <si>
    <t>5300001361560013</t>
  </si>
  <si>
    <t>鸳溪镇人民政府</t>
  </si>
  <si>
    <t>宝民村一组</t>
  </si>
  <si>
    <t>硬化产业道路860米及附属设施等</t>
  </si>
  <si>
    <t>项目建设期间，可吸纳10人以上务工，其中脱贫户含监测户2户以上，人均务工收入1600元以上。项目建成后，将有效改善产业道路条件，提升农副产品运输效率，还能保障群众出行安全等</t>
  </si>
  <si>
    <t>东溪镇红花村2026年灌溉水源整治项目</t>
  </si>
  <si>
    <t>5300001361468721</t>
  </si>
  <si>
    <t>红花村二组</t>
  </si>
  <si>
    <t>整治长田沟农田灌溉水源1口座及附属设施等</t>
  </si>
  <si>
    <t>项目建设期间，吸纳当地群众15人参与务工(其中3户脱贫户3人)务工，人均增收1200元以上;项目建成后，解决了320亩猕猴桃产业园区和760亩基本农田生产用水问题</t>
  </si>
  <si>
    <t>高坡镇玉帝村2026年灌溉管网建设项目</t>
  </si>
  <si>
    <t>5300001361467323</t>
  </si>
  <si>
    <t>高坡镇人民政府</t>
  </si>
  <si>
    <t>玉帝村四组</t>
  </si>
  <si>
    <t>安装PE315（1.6MPa）管1千米及附属设施等</t>
  </si>
  <si>
    <t>项目实施期间，吸纳当地群众10人务工，其中脱贫户2户2人，人均增收2000元以上。项目建成后，受益群众48户189人，灌溉面积达332亩</t>
  </si>
  <si>
    <t>五龙镇乐园社区2026年病险灌溉水源整治项目</t>
  </si>
  <si>
    <t>5300001361375219</t>
  </si>
  <si>
    <t>乐园社区一组</t>
  </si>
  <si>
    <t>整治狮子堰病险灌溉水源1座及附属设施等</t>
  </si>
  <si>
    <t>项目建设期间，可以吸纳10名群众参与务工建设，人均务工收入400元；项目建成后；能解决50亩农田的灌溉用水问题</t>
  </si>
  <si>
    <t>白鹤乡古泉村2026年农业配套设施建设项目</t>
  </si>
  <si>
    <t>5300001361205028</t>
  </si>
  <si>
    <t>白鹤乡古泉村股份经济合作联合社</t>
  </si>
  <si>
    <t>古泉村</t>
  </si>
  <si>
    <t>新建排水渠道320米、整治山坪塘2口及附属设施等</t>
  </si>
  <si>
    <t>项目建设中预计吸纳18人务工，其中脱贫户5人，项目建成后可保障古泉村4、5组产业园区及周边农田灌溉面积120余亩，有效改善农业生产生活条件，项目验收后移交古泉村村集体制订管护方案进行管护</t>
  </si>
  <si>
    <t>白鹤乡白鹤社区2026年灌溉水源整治项目</t>
  </si>
  <si>
    <t>5300001361206676</t>
  </si>
  <si>
    <t>白鹤乡人民政府</t>
  </si>
  <si>
    <t>白鹤社区四组</t>
  </si>
  <si>
    <t>整治电湾池灌溉水源1座及附属设施等</t>
  </si>
  <si>
    <t>项目建设期间，吸纳当地群众15人参与务工(其中3户脱贫户3人)务工，人均增收1500元以上；项目建成后，有效灌溉面积100余亩，受益群众15户72人</t>
  </si>
  <si>
    <t>白鹤乡龙凤村2026年产业基础设施建设项目</t>
  </si>
  <si>
    <t>5300001361208511</t>
  </si>
  <si>
    <t>龙凤村</t>
  </si>
  <si>
    <t>整治方达子堰塘灌溉水源1座及附属设施；整治破损道路295米、渠道306米及附属设施等</t>
  </si>
  <si>
    <t>项目建设期间，带动16户就业务工，其中一般户9户，贫困户7户，预计每户增收1500元。项目建成后，受益群众75户，彻底排除道路安全隐患，解决老百姓出行难问题，可解决50亩柑橘产业园、13亩良田灌溉问题</t>
  </si>
  <si>
    <t>白驿镇金凤村2026年灌溉水源整治项目</t>
  </si>
  <si>
    <t>5300001361178227</t>
  </si>
  <si>
    <t>白驿镇人民政府</t>
  </si>
  <si>
    <t>金凤村四组</t>
  </si>
  <si>
    <t>维修整治长田湾堰（内外坡、防滑梁、溢洪道硬化，清淤、引水渠等）</t>
  </si>
  <si>
    <t>项目建设期间，吸纳当地群众5人参与务工(其中脱贫户1人)务工，人均增收2000元以上；项目建成后，有效灌溉面积100余亩</t>
  </si>
  <si>
    <t>白驿镇红星村2026年农田灌溉水源整治项目</t>
  </si>
  <si>
    <t>5300001349672266</t>
  </si>
  <si>
    <t>红星村一组</t>
  </si>
  <si>
    <t>顶上堰农田灌溉水源清淤、内外坝垮塌整治；新建300m³防旱池1口及附属设施等</t>
  </si>
  <si>
    <t>项目建设期间，吸纳当地群众18人参与务工(其中4户脱贫户4人)务工，人均增收1500元以上；项目建成后，有效灌溉面积340余亩，改善82户285人生产生活用水条件</t>
  </si>
  <si>
    <t>白驿镇李子社区2026年农田灌溉水源整治项目</t>
  </si>
  <si>
    <t>5300001361182008</t>
  </si>
  <si>
    <t>李子社区一组</t>
  </si>
  <si>
    <t>整治维修金竹湾堰灌溉水源1座及附属设施等</t>
  </si>
  <si>
    <t>项目建设期间，吸纳当地群8人参与务工(其中2户脱贫户2人)务工，人均增收2000元以上；项目建成后，受益群众33户2121人，其中脱贫户7户21人，增加有效灌溉面积140余亩，改善生产用水条件</t>
  </si>
  <si>
    <t>白山乡蚕丝村2026年基础设施配套建设项目</t>
  </si>
  <si>
    <t>5300001361190784</t>
  </si>
  <si>
    <t>白山乡人民政府</t>
  </si>
  <si>
    <t>蚕丝村</t>
  </si>
  <si>
    <t>整治张家堰灌溉水源1座及附属设施，排危堡坎2处等</t>
  </si>
  <si>
    <t>项目建设期间，吸纳当地群众15人参与务工(其中3户脱贫户3人)务工，人均增收2000元以上；项目建成后，解决220亩农业生产用水的问题，促进粮食增产和群众增收，解决350户群众出行安全问题</t>
  </si>
  <si>
    <t>三川镇天官村2026年农田水利及作业道路建设项目</t>
  </si>
  <si>
    <t>5300001361152279</t>
  </si>
  <si>
    <t>三川镇人民政府</t>
  </si>
  <si>
    <t>三川镇天官村一组</t>
  </si>
  <si>
    <t>新建作业道路200米、整治灌溉渠系及附属设施等</t>
  </si>
  <si>
    <t>项目建设期间，吸纳当地群众5人参与务工(其中1户脱贫户1人)务工，人均增收2000元以上；项目建成后，有效改善群众生产条件，有力实现稳产保供</t>
  </si>
  <si>
    <t>百利镇青玉村2026年灌溉水源整治项目</t>
  </si>
  <si>
    <t>5300001361173449</t>
  </si>
  <si>
    <t>青玉村四组</t>
  </si>
  <si>
    <t>维修整治堰路嘴堰灌溉水源1座及附属设施等</t>
  </si>
  <si>
    <t>项目建设期间，吸纳当地群众10人参与务工(其中2户脱贫户2人)务工，人均增收2000元以上；项目建成后，可解决该组137户337人的农田生产生活用水</t>
  </si>
  <si>
    <t>百利镇方斗村2026年农业基础设施配套项目</t>
  </si>
  <si>
    <t>5300001361175229</t>
  </si>
  <si>
    <t>方斗村</t>
  </si>
  <si>
    <t>新建300m³防旱池2口；维修整治小型灌溉水源1口处；新建灌溉渠系700米及附属设施等</t>
  </si>
  <si>
    <t>项目实施期间，可吸纳本地村民15人参与施工作业，其中，人均增收3000元左右；项目实施后，彻底缓解片区干旱缺水困境，稳定支撑粮食、特色水果种植，保障灌溉面积238亩，覆盖受益农户85户287人，其中脱贫户9户32人</t>
  </si>
  <si>
    <t>百利镇七树村2026年灌溉水源整治项目</t>
  </si>
  <si>
    <t>5300001361177025</t>
  </si>
  <si>
    <t>七树村四组</t>
  </si>
  <si>
    <t>维修整治大方坪堰灌溉水源1座及附属设施等</t>
  </si>
  <si>
    <t>项目实施期间，可吸纳当地群众5人务工，其中脱贫户1人，人均增收2000元左右；项目实施后，解决该组58户206人的农田用水和生活备用水源，覆盖灌面150余亩</t>
  </si>
  <si>
    <t>百利镇李家河2026年灌排渠系建设项目</t>
  </si>
  <si>
    <t>5300001361177805</t>
  </si>
  <si>
    <t>李家河六组</t>
  </si>
  <si>
    <t>维修长170米排灌渠系（宽0.8米，高1米）；新建渠系长130米（宽0.4米，高0.5米）；新建块石堡坎1处等</t>
  </si>
  <si>
    <t>项目实施期间，可吸纳当地群众5人务工，其中脱贫户1人，人均增收2000元左右；项目实施后，可缓解引水渠排涝泄洪能力，排除安全隐患，覆盖受益农户20户40余人</t>
  </si>
  <si>
    <t>文昌镇2026年农业基础设施建设项目</t>
  </si>
  <si>
    <t>5300001361246234</t>
  </si>
  <si>
    <t>油堡村、得胜村</t>
  </si>
  <si>
    <t>油堡村整治灌溉水源1座，新建150m³防旱池1口；
得胜村硬化3米宽C25混凝土道路310米，铺约290米的碎石路等</t>
  </si>
  <si>
    <t>项目建设期间，吸纳当地群众20人参与务工(其中4户脱贫户4人)务工，人均增收1800元以上；项目建成后，有效灌溉面积100余亩，受益群众15户72人</t>
  </si>
  <si>
    <t>文昌镇金民村2026年灌溉水渠整治项目</t>
  </si>
  <si>
    <t>5300001361247082</t>
  </si>
  <si>
    <t>文昌镇金民村四组</t>
  </si>
  <si>
    <t>维修整治灌溉水渠200米及附属设施等</t>
  </si>
  <si>
    <t xml:space="preserve">项目实施期间，预计吸纳5人务工，其中脱贫户1人，人均增收1000元以上；建成后，消除安全隐患，改善群众的生产条件 </t>
  </si>
  <si>
    <t>元坝镇天峨村2026年肉牛屠宰集配中心道路及附属设施建设项目</t>
  </si>
  <si>
    <t>5300001361212656</t>
  </si>
  <si>
    <t>天峨村</t>
  </si>
  <si>
    <t>产业园区道路（屠宰厂前门至后门长150米宽4米运污专用道；新建防护堡坎1处，配套建设排水、边坡加固附属设施等</t>
  </si>
  <si>
    <t>实现人行通勤、肉牛活体转运双通道物理隔离，保障生鲜肉品质量安全</t>
  </si>
  <si>
    <t>元坝镇大坪村2026年灌溉水源整治项目</t>
  </si>
  <si>
    <t>5300001361214203</t>
  </si>
  <si>
    <t>大坪村</t>
  </si>
  <si>
    <t>维修整治三湾堰塘灌溉水源及附属设施等</t>
  </si>
  <si>
    <t>项目建设期间，吸纳当地群众15人参与务工(其中3户脱贫户3人)务工，人均增收2000元以上；项目建成后，有效灌溉面积360余亩，受益群众280户700余人</t>
  </si>
  <si>
    <t>元坝镇井岗村2026年人饮工程项目</t>
  </si>
  <si>
    <t>5300001361215492</t>
  </si>
  <si>
    <t>井岗村二组、三组</t>
  </si>
  <si>
    <t>新建蓄水池450m³及铺设主管网等</t>
  </si>
  <si>
    <t>项目建设期间，吸纳当地群众10人参与务工(其中脱贫人口3人)务工，人均增收2000元以上；项目建成后，彻底解决二、三组70户群众生活用水问题</t>
  </si>
  <si>
    <t>元坝镇插寨村2026道路建设项目</t>
  </si>
  <si>
    <t>5300001361216722</t>
  </si>
  <si>
    <t>插寨村一二组</t>
  </si>
  <si>
    <t>一组硬化安置点两段长420米，宽3米、产业园道路670米；四组产业园至二组机耕道长95米，宽2.5米等</t>
  </si>
  <si>
    <t>项目建设期间带动当地群众10人就业，吸纳脱贫户1户1人参与务工，人均务工增收2500元以上。项目建成后，切实解决群众出行难问题，畅通村内粮油、特色农产品外运销售路径，助力群众稳定增收</t>
  </si>
  <si>
    <t>东青镇东林村2026年灌溉水源维修整治项目</t>
  </si>
  <si>
    <t>5300001361199465</t>
  </si>
  <si>
    <t>东林村二组</t>
  </si>
  <si>
    <t>维修整治贾家大院院后堰塘灌溉水源1座及附属设施等</t>
  </si>
  <si>
    <t>项目建设期间，吸纳当地群众12人参与务工(其中2户脱贫户2人)务工，人均增收2000元以上；项目建成后，增加有效灌溉面积50余亩</t>
  </si>
  <si>
    <t>东青镇东阳村2026年灌溉水源整治项目</t>
  </si>
  <si>
    <t>5300001361210338</t>
  </si>
  <si>
    <t>东阳村五组</t>
  </si>
  <si>
    <t>整治五组友谊堰塘灌溉水源1座及附属设施等</t>
  </si>
  <si>
    <t>项目建设期间，吸纳当地群众15人参与务工(其中3户脱贫户3人)务工，人均增收2000元以上；项目建成后，有效灌溉面积达300余亩</t>
  </si>
  <si>
    <t>陵江镇太平村2026年灌溉水源整治项目</t>
  </si>
  <si>
    <t>5300001361152781</t>
  </si>
  <si>
    <t>太平村三组</t>
  </si>
  <si>
    <t>维修整治龙王坪灌溉水源1座及附属设施等</t>
  </si>
  <si>
    <t>项目建设期间，吸纳当地群众20人参与务工(其中5户脱贫户5人)务工，人均增收1000元以上;项目建成后，灌溉良田320余亩，有力保障了123户416人生产生活用水</t>
  </si>
  <si>
    <t>陵江镇光明社区2026年农业基础设施建设项目</t>
  </si>
  <si>
    <t>5300001361154692</t>
  </si>
  <si>
    <t>光明二组</t>
  </si>
  <si>
    <t>新建200m³防旱池2口及附属设施等</t>
  </si>
  <si>
    <t>项目建设期间，吸纳当地群众4人参与务工，其中脱贫户1人务工，人均增收1500元以上;项目建成后，满足农田灌溉30余亩</t>
  </si>
  <si>
    <t>陵江镇武当社区2026年农业基础设施建设项目</t>
  </si>
  <si>
    <t>5300001361156337</t>
  </si>
  <si>
    <t>武当社区六、七组</t>
  </si>
  <si>
    <t>硬化七组产业道路550米，维修整治六组乌蛇板堰灌溉水源1座及附属设施等</t>
  </si>
  <si>
    <t>项目建设期间，吸纳当地群众15人参与务工，其中脱贫户5人务工（含返贫致贫对象），人均增收2000元以上;项目建成后，满足农业生产用水，涉及该组25户78人</t>
  </si>
  <si>
    <t>陵江镇陵江村2026年度基础设施整治项目</t>
  </si>
  <si>
    <t>5300001361157827</t>
  </si>
  <si>
    <t>整治排洪沟300米；硬化产业道路90米；新修堡坎1处等</t>
  </si>
  <si>
    <t>项目建设期间，吸纳当地群众 10 人就地务工，其中包含脱贫户及防止返贫监测对象2人，实现务工人员人均增收 2000 元以上；项目建成投用后，切实保障群众农房居住安全，持续完善区域产业配套设施</t>
  </si>
  <si>
    <t>云峰镇华盖村2026年农业基础设施配套建设项目</t>
  </si>
  <si>
    <t>5300001361217448</t>
  </si>
  <si>
    <t>华盖村</t>
  </si>
  <si>
    <t>硬化农田灌溉渠系750米（400㎜*300㎜）；维修治漏防旱池3口；硬化产业道路长386米，宽3米，厚0.2米；安装3处涵管φ600㎜等</t>
  </si>
  <si>
    <t>项目建设期间，吸纳当地群众12人就地务工，其中包含脱贫户及防止返贫监测对象2人，实现务工人员人均增收2000元以上；项目建成后，受益群众278户798人，覆盖耕地面积1000余亩</t>
  </si>
  <si>
    <t>苍溪县2026年养殖产业园基础设施配套建设项目</t>
  </si>
  <si>
    <t>5300001354115264</t>
  </si>
  <si>
    <t>东青镇、亭子镇</t>
  </si>
  <si>
    <t>养殖产业园（温氏生猪智慧养殖小区、工厂化循环水养殖）基础设施配套建设等</t>
  </si>
  <si>
    <t>项目建设期间吸纳本地群众 60 余人参与务工，其中低收入人口 10 人，实现务工人员人均增收 2000 元以上。项目建成运营后，稳定带动当地 50 余名群众就业，持续夯实群众增收基础，激发周边农户创业发展活力，同步改善片区基础设施与交通出行环境</t>
  </si>
  <si>
    <t>歧坪镇和平村2026年灌溉水源整治项目</t>
  </si>
  <si>
    <t>5300001361196019</t>
  </si>
  <si>
    <t>和平村二组</t>
  </si>
  <si>
    <t>整治杜家堰塘灌溉水源1座及附属设施等</t>
  </si>
  <si>
    <t>项目实施期间，预计吸纳8人务工，其中脱贫户1人，人均增收2000元以上；项目建成后，解决全村人畜饮水问题，建立长效管护机制，持续惠及周边群众</t>
  </si>
  <si>
    <t>歧坪镇六股树村2026年农业基础设施配套建设项目</t>
  </si>
  <si>
    <t>5300001361198384</t>
  </si>
  <si>
    <t>六股树村一组</t>
  </si>
  <si>
    <t>整治贾堰塘灌溉水源1座（坝体滑坡隐患整治、治漏、坝体加固、放水设施更换等）及附属设施；硬化猕猴桃产业园区道路200米等</t>
  </si>
  <si>
    <t>项目建设期间，带动周边群众20人务工，其中脱贫户（含防返贫致贫对象）5人，人均增收2000元以上，项目建成后，解决六组生产生活用水问题，建立长效管护机制，持续惠及周边群众</t>
  </si>
  <si>
    <t>陵江镇六槐片区2026年安全饮水项目</t>
  </si>
  <si>
    <t>5300001361161111</t>
  </si>
  <si>
    <t>六槐、太平、六河、凤凰、康乐、玉女、笋子沟等</t>
  </si>
  <si>
    <t>管网改造34处及各型管件等</t>
  </si>
  <si>
    <t>项目建设中预计吸纳54人务工，其中脱贫户62人，项目建成后可保障六槐、太平、六河、凤凰、康乐、玉女、笋子沟村共16组能保障高山组 194人饮水问题，有效改善生产生活条件，项目验收后移交汉昌水务（六槐片供水站）国有制度管护方案管护</t>
  </si>
  <si>
    <t>元坝镇黄安村2026灌溉水源维修整治项目</t>
  </si>
  <si>
    <t>5300001361217667</t>
  </si>
  <si>
    <t>黄安村六组</t>
  </si>
  <si>
    <t>整治大堰灌溉水源1座及附属设施等</t>
  </si>
  <si>
    <t>项目建设期间，吸纳当地群众8人参与务工(其中1户脱贫户1人)务工，人均增收1500元以上；项目建成后，增加有效灌溉面积50余亩</t>
  </si>
  <si>
    <t>河地镇2026年灌溉渠系建设项目</t>
  </si>
  <si>
    <t>5300001361216908</t>
  </si>
  <si>
    <t>地干寺社区三组</t>
  </si>
  <si>
    <t>灌溉渠系维修整治约780米及附属设施等</t>
  </si>
  <si>
    <t>项目建设期间带动本地群众10人就近务工就业，其中吸纳脱贫户及返贫致贫风险对象共 3 人参与项目务工，人均增收达 2000 元以上。项目建成后，能够充分保障该村民组 485 户 1550 群众的农业生产用水，夯实产业发展水利基础</t>
  </si>
  <si>
    <t>永宁镇铺子村2026年道路建设项目</t>
  </si>
  <si>
    <t>5300001301154752</t>
  </si>
  <si>
    <t>铺子村</t>
  </si>
  <si>
    <t>新建产业道路900米，修复破损道路255米及附属设施等</t>
  </si>
  <si>
    <t>项目建设期间，吸纳当地群众20人参与务工，其中脱贫户5人务工（含返贫致贫对象），人均增收2500元以上;项目建成后，消除道路安全隐患，打通永宁、龙王、昭化三地交通节点，降低农产品运输成本，补齐乡村建设短板，惠及沿线200余户群众</t>
  </si>
  <si>
    <t>歧坪镇2026年灌溉水源整治项目</t>
  </si>
  <si>
    <t>5300001361200216</t>
  </si>
  <si>
    <t>五一村三组、登高村四组</t>
  </si>
  <si>
    <t>整治维修灌溉水源2座（五一村老牛包堰塘、登高村新堰塘）及附属设施等</t>
  </si>
  <si>
    <t>项目实施期间，预计吸纳30人务工，其中脱贫户5人，人均增收2000元以上；项目建成后将保障周边533户1600余人农户生产生活用水</t>
  </si>
  <si>
    <t>石马镇石马村2026年产业园配套建设项目</t>
  </si>
  <si>
    <t>5300001361159261</t>
  </si>
  <si>
    <t>石马村四组</t>
  </si>
  <si>
    <t>硬化产业道路长441米，宽3米，厚0.2米；涵管2处φ300；错车道2处等</t>
  </si>
  <si>
    <t>项目建设中预计吸纳10人务工，其中脱贫户2人，人均增收2000元以上；项目建成后可有效改善猕猴桃、中药材产业生产条件，彻底解决出行困难问题</t>
  </si>
  <si>
    <t>岳东镇太合村2026年灌溉水源整治项目</t>
  </si>
  <si>
    <t>5300001357403491</t>
  </si>
  <si>
    <t>太合村三组</t>
  </si>
  <si>
    <t>整治垮堰塘灌溉水源1座及配套附属设施等</t>
  </si>
  <si>
    <t>项目建设中预计吸纳15人务工，其中脱贫户3人，人均增收1500元以上；项目建成后可有效改善生产生活用水问题，覆盖群众44户，117人</t>
  </si>
  <si>
    <t>桥溪乡2026年猕猴桃产业示范园配套设施项目</t>
  </si>
  <si>
    <t>5300001361149637</t>
  </si>
  <si>
    <t>桥溪乡人民政府</t>
  </si>
  <si>
    <t>金龙村、长河村</t>
  </si>
  <si>
    <t>整治金龙猕猴桃产业园区灌溉水源1座；硬化长河村猕猴桃产业道路350米，宽3米，厚0.2米等</t>
  </si>
  <si>
    <t>项目建设期间，吸纳群众15人务工，其中脱贫户3户3人，预计人均增收2000元以上；项目建成后，保障猕猴桃产业园灌溉用水，增加群众收入，改善生产条件等</t>
  </si>
  <si>
    <t>彭店乡清泉村2026年农业基础配套设施建设项目</t>
  </si>
  <si>
    <t>5300001358311393</t>
  </si>
  <si>
    <t>彭店乡人民政府</t>
  </si>
  <si>
    <t>清泉村七组</t>
  </si>
  <si>
    <t>标改枫湘堰、乌堰塘灌溉水源2座及配套附属设施；安装灌溉管网等</t>
  </si>
  <si>
    <t>项目实施期间，预计吸纳20人务工，其中脱贫户3人，人均增收2000元以上；项目建成后可满足28户112人的生产生活用水，灌溉面积达200余亩，排除周边18户75人生命财产安全</t>
  </si>
  <si>
    <t>彭店乡大梁村2026年灌溉水源整治项目</t>
  </si>
  <si>
    <t>5300001358312643</t>
  </si>
  <si>
    <t>大梁村六组</t>
  </si>
  <si>
    <t>维修整治污堰塘灌溉水源1座及附属设施配套等</t>
  </si>
  <si>
    <t>项目实施期间，预计吸纳15人务工，其中脱贫户2人，人均增收1500元以上；项目建成后将保障周边80余户农户生产生活用水，灌溉面积达210余亩</t>
  </si>
  <si>
    <t>月山乡钦差村2026年灌溉水源整治项目</t>
  </si>
  <si>
    <t>5300001358272777</t>
  </si>
  <si>
    <t>月山乡人民政府</t>
  </si>
  <si>
    <t>钦差村六组</t>
  </si>
  <si>
    <t>整治双堰塘灌溉水源1座及附属设施等</t>
  </si>
  <si>
    <t>项目实施期间，预计吸纳13人务工，其中脱贫户2人，人均增收2000元以上；项目建成后，建立基础设施长效管护机制，保障项目长期稳定发挥效益，持续惠及周边群众</t>
  </si>
  <si>
    <t>龙山镇槐荫村2026年农业基础设施配套建设项目</t>
  </si>
  <si>
    <t>5300001358272703</t>
  </si>
  <si>
    <t>龙山镇人民政府</t>
  </si>
  <si>
    <t>槐荫村</t>
  </si>
  <si>
    <t>整治磨刀石沟灌溉水源1座及配套附属设施、整治五郎坎水渠等</t>
  </si>
  <si>
    <t>项目实施期间，预计吸纳10人务工，其中脱贫户2人，人均增收2000元以上；优先保障脱贫户、监测户受益，持续巩固拓展脱贫攻坚成果，全面推进乡村振兴</t>
  </si>
  <si>
    <t>龙山镇2026年农业基础设施配套建设项目</t>
  </si>
  <si>
    <t>5300001361159245</t>
  </si>
  <si>
    <t>灵凤村三组</t>
  </si>
  <si>
    <t>新建沟渠约300米，硬化道路1500平米及附属设施等</t>
  </si>
  <si>
    <t>项目建设期间，带动周边群众8人务工，其中脱贫1户1人，人均增收3000元左右，项目建成后，彻底解决三组水利设施老化破损灌溉能力不足和交通不便的问题</t>
  </si>
  <si>
    <t>三川镇龙柳村2026年灌溉水源整治项目</t>
  </si>
  <si>
    <t>5300001361154263</t>
  </si>
  <si>
    <t>龙柳村三组</t>
  </si>
  <si>
    <t>整治老坟山灌溉水源1座及附属设施等</t>
  </si>
  <si>
    <t>项目建设期间，带动周边群众10人务工，其中脱贫户（含防返贫致贫对象）2人，人均增收1500元以上，项目建成后，彻底解决三组生产生活用水问题，惠及周边群众</t>
  </si>
  <si>
    <t>云峰镇赤土垭村2026年农业基础设施建设项目</t>
  </si>
  <si>
    <t>5300001361204195</t>
  </si>
  <si>
    <t>赤土垭村一组</t>
  </si>
  <si>
    <t>整治新堰塘灌溉水源放水设施整治，新建灌溉渠系长158米（300㎜*400㎜）；硬化产业道路长503米，宽3米，厚0.2米等</t>
  </si>
  <si>
    <t>项目建设期间，带动周边群众10人务工，其中脱贫户（含防返贫致贫对象）2人，人均增收2500元左右，项目建成后，彻底解决三组生产生活用水和出行困难问题，惠及周边群众</t>
  </si>
  <si>
    <t>歧坪镇登高社区2026年病险山坪塘维修整治项目</t>
  </si>
  <si>
    <t>5300001361202078</t>
  </si>
  <si>
    <t>登高社区九组</t>
  </si>
  <si>
    <t>维修整治登高社区九组老堰塘及附属设施等</t>
  </si>
  <si>
    <t>项目建设中预计吸纳18人务工，其中脱贫户3人，项目建成后可保障登高社区九组186人的生活用水及周边农田灌溉面积135余亩，有效改善生产生活条件，项目验收后移交登高社区集体制度管护方案管护</t>
  </si>
  <si>
    <t>东青镇禅林片区2026年病险山坪塘维修整治项目</t>
  </si>
  <si>
    <t>5300001361213602</t>
  </si>
  <si>
    <t>禅林社区、前锋村、青山观村等</t>
  </si>
  <si>
    <t>维修整治禅林片区9口山坪塘（赵大青堰、王雄房屋堰、大垭山坪塘、对河磅池塘、包包塘、星池堰、青山观老屋基堰、王家坟堰、寇治军门前堰）等</t>
  </si>
  <si>
    <t>项目建设中预计吸纳27人务工，其中脱贫户5人，人均增收1000以上。项目建成后可保障禅林片区周边农田灌溉面积1700余亩，有效改善生产生活条件，项目验收后移交禅林片区村集体制度管护方案管护</t>
  </si>
  <si>
    <t>元坝镇石门社区2026年病险山坪塘维修整治项目</t>
  </si>
  <si>
    <t>5300001361218390</t>
  </si>
  <si>
    <t>石门社区</t>
  </si>
  <si>
    <t>维修堡坎6处，长度520米及附属设施等</t>
  </si>
  <si>
    <t>项目建设中预计吸纳24人务工，其中脱贫户12人，项目建成后可有效改善石门社区1、2、5、6、7组80户260余亩农田生产条件，项目验收后移交石门社区集体制定管护方案管护</t>
  </si>
  <si>
    <t>龙山镇宝宁村2026年病险山坪塘维修整治项目</t>
  </si>
  <si>
    <t>5300001361162977</t>
  </si>
  <si>
    <t>宝宁村</t>
  </si>
  <si>
    <t>维修整治宝宁村公猪堰及附属设施等</t>
  </si>
  <si>
    <t>项目建设中预计吸纳12人务工，其中脱贫户3人，项目建成后可保障宝宁村3、4组周边农田灌溉面积150余亩，有效改善生产生活条件，项目验收后移交宝宁村集体制度管护方案管护</t>
  </si>
  <si>
    <t>白鹤乡龙凤村2026年病险山坪塘维修整治项目</t>
  </si>
  <si>
    <t>5300001361209290</t>
  </si>
  <si>
    <t>维修整治马马寺堰及附属设施等</t>
  </si>
  <si>
    <t>项目建设中预计吸纳8人务工，其中脱贫户3人，项目建成后可保障龙凤村周边农田灌溉面积70余亩，有效改善生产生活条件，项目验收后移交龙凤村集体制度管护方案管护</t>
  </si>
  <si>
    <t>白桥镇青林村2026年病险山坪塘维修整治项目</t>
  </si>
  <si>
    <t>5300001361195892</t>
  </si>
  <si>
    <t>青林村</t>
  </si>
  <si>
    <t>维修整治猪食咀堰及附属设施等</t>
  </si>
  <si>
    <t>项目建设中预计吸纳5人务工，其中脱贫户2人，项目建成后可保障青林村周边农田灌溉面积120余亩，有效改善生产生活条件，项目验收后移交青林村集体制度管护方案管护</t>
  </si>
  <si>
    <t>2026年苍溪雪梨良种场智慧梨园建设项目</t>
  </si>
  <si>
    <t>5300001361148094</t>
  </si>
  <si>
    <t>陵江镇回水社区（苍溪县良种场）</t>
  </si>
  <si>
    <t>建设智慧农业监测管理系统1套（覆盖全园），配备智慧梨园遥感监测系统，智能巡检无人机基站、智能作业机器人，水肥药一体化设施，百年老树动态监测保护预警设施等，配套园区智能机械设备</t>
  </si>
  <si>
    <t>群众可参与建设运维务工、技术示范、文旅服务、古树共治；通过就近务工、技术辐射带动亩均增收1500-2000元，同时良种场可实现文旅配套增收、村集体分红获益，达到产业升级、群众增收与古树保护多赢目标</t>
  </si>
  <si>
    <t>2026年苍溪雪梨资源圃提质增效项目</t>
  </si>
  <si>
    <t>5300001361149590</t>
  </si>
  <si>
    <t>陵江镇光明社区（梨研究所）</t>
  </si>
  <si>
    <t>新建苍溪雪梨资源圃1个，配套建设防旱池1口，挡土墙510m³，铺设作业道400余米，排水沟渠220米，补植梨苗130株，新建水肥一体化设施与滴灌系统1套，进行品种挂牌等</t>
  </si>
  <si>
    <t>项目建设期间，带动周边农户就近就地务工20余人次，户均增收2000元；项目建成后，有效带动周边群众发展产业，同时发挥梨研究所示范引领作用，提升产业质效</t>
  </si>
  <si>
    <t>陵江镇2026年梨产业提质增效项目</t>
  </si>
  <si>
    <t>5300001361166059</t>
  </si>
  <si>
    <t>回水社区、六槐社区、玉女村、孙坪村、红旗桥社区、江南村等村</t>
  </si>
  <si>
    <t>补植优质品种梨树4000余株；开展作业道维修和水渠整治；新建蓄水池2个,整治蓄水池1口；新建水肥一体化设施120亩等</t>
  </si>
  <si>
    <t>项目建设期间，带动周边农户（优先满足脱贫户、监测户）就近就地务工500余人次，户均增收2000元，覆盖脱贫户监测户112人；项目建成后，有效带动周边群众发展产业，同时发挥沿线周边示范引领作用，提升产业质效</t>
  </si>
  <si>
    <t>元坝镇2026年苍溪雪梨优质原料基地建设项目</t>
  </si>
  <si>
    <t>5300001361218945</t>
  </si>
  <si>
    <t>元坝镇文观村</t>
  </si>
  <si>
    <t>选取老雪梨核心种植区，建设水肥一体化滴灌设施100亩；设置苍溪雪梨黑褐色絮状斑点病防控研究试点基地3个等</t>
  </si>
  <si>
    <t>项目建设期间，带动周边农户就近就地务工20余人次，户均增收1000元；项目建成后，有效带动周边群众巩固提升苍溪雪梨产业，提升产业建管质效和园区综合效益，亩均产值提升20%，种植户户均增收3000元以上，苍溪雪梨黑褐色絮状斑点病得到有效遏制</t>
  </si>
  <si>
    <t>苍溪县浙水乡2026年坪江园区品种改良项目</t>
  </si>
  <si>
    <t>5300001361155018</t>
  </si>
  <si>
    <t>产业服务支撑项目</t>
  </si>
  <si>
    <t>科技服务</t>
  </si>
  <si>
    <t>浙水乡坪江社区</t>
  </si>
  <si>
    <t>梨园优质品种改良200亩
（含种苗采购）</t>
  </si>
  <si>
    <t>项目建设期间，带动周边农户就近就地务工100余人次，户均增收1000元；项目建成后，有效带动周边群众发展产业，提升产业建管质效和园区综合效益，亩均产值提升10%，种植户户均增收3000元以上</t>
  </si>
  <si>
    <t>五龙镇嘉龙村2026年梨园水肥一体化设施建设项目</t>
  </si>
  <si>
    <t>5300001361215707</t>
  </si>
  <si>
    <t>五龙镇嘉龙村</t>
  </si>
  <si>
    <t>新建水肥一体化设施100亩</t>
  </si>
  <si>
    <t>项目建设期间，带动群众3-5户（含脱贫户和监测户3户以上）发展产业，带动周边老百姓就近务工50余人，户均增收3000元以上；项目建成后提高梨产业园管护水平，提升产业园效益，带动周围农户发展产业100亩以上</t>
  </si>
  <si>
    <t>永宁镇铺子村2026年梨产业提质增效项目</t>
  </si>
  <si>
    <t>5300001361173480</t>
  </si>
  <si>
    <t>永宁镇铺子村</t>
  </si>
  <si>
    <t>对铺子村56亩梨园进行改造提升，补植优质梨苗600株，新建蓄水池1口，改造提升灌溉管网2公里，配套梨园智能机械3台等</t>
  </si>
  <si>
    <t>项目建设期间，带动周边农户就近务工50余人次，优先满足脱贫户（监测户），项目建成后，带动周边农户发展产业，提升种植户积极性，促进增产增收，亩增收达1000元以上</t>
  </si>
  <si>
    <t>东青镇2026年梨产业提质增效项目</t>
  </si>
  <si>
    <t>5300001361234699</t>
  </si>
  <si>
    <t>东青镇铃旗村、前锋村</t>
  </si>
  <si>
    <t>新品种改接100亩（约10000株），开展梨园提质增效300亩</t>
  </si>
  <si>
    <t>项目建设期间，带动周边群众就近就地务工约55人，覆盖贫困户监测户17人；项目建成后可有效带动环江产业园区农户加强产业管理，提升产业质效，带动户均增收超500元以上</t>
  </si>
  <si>
    <t>苍溪县特色农产品展销体验中心改造提升项目</t>
  </si>
  <si>
    <t>5300001361151282</t>
  </si>
  <si>
    <t>农业社会化服务</t>
  </si>
  <si>
    <t>改造提升农特产品展销体验中心1处，集中展销本地优质特色农产品及其加工产品</t>
  </si>
  <si>
    <t xml:space="preserve">依托线下实体阵地，联动线上销售渠道，构建“线下展销+线上直播+集中集采+节庆促销”的多元化销售体系，全方位拓宽本地优质农特产品销路。与农户（重点覆盖脱贫户和监测户）、专合社、家庭农场、涉农企业建立稳定的供销关系和透明、规范、可追溯的利益分配体系，推行“农户保底收益+二次返利+集体分红”模式，确保联农带农
</t>
  </si>
  <si>
    <t>2026年度高坡镇双凤社区猕猴桃基地设施配套项目</t>
  </si>
  <si>
    <t>5300001361309178</t>
  </si>
  <si>
    <t>县猕猴桃产业发展研究中心</t>
  </si>
  <si>
    <t>高坡镇双凤社区一组</t>
  </si>
  <si>
    <t>整治标改山坪塘1口，硬化作业道700米，满足园区用水需求及运输需求，提高管护水平</t>
  </si>
  <si>
    <t>项目建设期间，吸纳当地群众10人务工，其中脱贫户2人，人均增收4000元左右；项目建成后，园区提供就近务工岗位40个，年人均增加收入5000元左右</t>
  </si>
  <si>
    <t>2026年度云峰镇猕猴桃农事综合服务中心建设项目</t>
  </si>
  <si>
    <t>5300001361170180</t>
  </si>
  <si>
    <t>云峰镇紫云社区</t>
  </si>
  <si>
    <t>建设猕猴桃农事服务中心房屋570平米，猕猴桃保鲜周转库80吨，采购猕猴桃单通道中型分选线+脱毛机一套、猕猴桃采收周转筐2000个、猕猴桃花药分离机1台，花药烘干机1台，花粉提纯机1台，加工厂区安装监控1套，配套动力电源，消防灭火器材，标识标牌等</t>
  </si>
  <si>
    <t>项目建设期间，吸纳当地群众25人务工，其中脱贫户2人，人均增收3500元左右；项目建成后，园区提供就近务工岗位30个，年人均增加收入5000元左右</t>
  </si>
  <si>
    <t>2026年度陵江镇太平山农业园区提质增效示范项目</t>
  </si>
  <si>
    <t>5300001361177949</t>
  </si>
  <si>
    <t>陵江镇三清社区</t>
  </si>
  <si>
    <t>建设猕猴桃简易遮阳棚350亩，配套建设生产管理房及相关设施，配套松土机1台、履带式运输车2台、除草机1台等农机装备</t>
  </si>
  <si>
    <t>项目建设期间，吸纳当地群众25人务工，其中脱贫户2人，人均增收4000元左右；项目建成后，园区提供就近务工岗位50个，年人均增加收入5000元左右</t>
  </si>
  <si>
    <t>2026年度五龙镇猕猴桃设施栽培建设项目</t>
  </si>
  <si>
    <t>5300001361217728</t>
  </si>
  <si>
    <t>五龙镇三会园区</t>
  </si>
  <si>
    <t>新建避雨大棚20亩，防风墙140米</t>
  </si>
  <si>
    <t>项目建设期间，吸纳当地群众20人务工，其中脱贫户2人，人均增收3000元以上；项目建成后，园区提供就近务工岗位30个，年人均增加收入5000元左右</t>
  </si>
  <si>
    <t>2026年度亭子镇猕猴桃基地水利设施改造项目</t>
  </si>
  <si>
    <t>5300001361185667</t>
  </si>
  <si>
    <t>亭子镇佛山社区</t>
  </si>
  <si>
    <t>更换提灌站pe160管道3000米</t>
  </si>
  <si>
    <t>项目建设期间，吸纳当地群众10人务工，其中脱贫户2人，人均增收3000元以上；项目建成后，猕猴桃基地用水得到有效保障，稳产增收</t>
  </si>
  <si>
    <t>2026年三溪口猕猴桃基地设施配套建设项目</t>
  </si>
  <si>
    <t>5300001361197102</t>
  </si>
  <si>
    <t>县国家森林公园事务中心</t>
  </si>
  <si>
    <t>黄猫垭镇三溪口林场</t>
  </si>
  <si>
    <t>新建防旱池100立方米，水肥一体化120亩，喷灌120亩，取水设施1套，安装单轨运输车3台1100米等。</t>
  </si>
  <si>
    <t>项目建设期间，吸纳当地群众20人务工，其中脱贫户2人，人均增收4000元左右；项目建成后，依托国家森林公园，示范带动周边农户发展产业及农旅融合发展</t>
  </si>
  <si>
    <t>2026年度东青镇碧水村猕猴桃产业园设施配套建设项目</t>
  </si>
  <si>
    <t>5300001361216646</t>
  </si>
  <si>
    <t>东青镇碧水村
股份经济合作联合社</t>
  </si>
  <si>
    <t>东青镇碧水村</t>
  </si>
  <si>
    <t>新建500立方米蓄水池1口；改造水肥一体化设施40亩等</t>
  </si>
  <si>
    <t>项目建设期间，吸纳当地群众5人务工，其中脱贫户1人，人均增收3600元左右；项目建成后，园区提供就近务工岗位20个，年人均增加收入5000元左右</t>
  </si>
  <si>
    <t>2026年度猕猴桃新品种推广应用示范项目</t>
  </si>
  <si>
    <t>5300001361203680</t>
  </si>
  <si>
    <t>苍溪县</t>
  </si>
  <si>
    <t>推广新品种实生砧木及雄株新品种：中科猕砧1号、西蜀猕砧1号等品种</t>
  </si>
  <si>
    <t>项目建成后，建成新品种扦插采穗圃，丰富县域猕猴桃种质资源；有效改善根腐病重茬地瓶颈问题，加快低产园改造，带动群众增收</t>
  </si>
  <si>
    <t>2026年度文昌镇红心猕猴桃产业基地巩固提升项目</t>
  </si>
  <si>
    <t>5300001361217461</t>
  </si>
  <si>
    <t>文昌镇金民村</t>
  </si>
  <si>
    <t>新建800立方米防旱池1口，维修新建水渠1000米，新建棚架一体化避雨大棚20亩，配套水肥一体化20亩等</t>
  </si>
  <si>
    <t>项目建设期间，吸纳当地群众25人务工，其中脱贫户2人，人均增收3500元以上；项目建成后，园区提供就近务工岗位30个，年人均增加收入5000元左右</t>
  </si>
  <si>
    <t>2026年度黄猫垭镇大元村绿肉猕猴桃加工基地建设项目</t>
  </si>
  <si>
    <t>5300001361263045</t>
  </si>
  <si>
    <t>黄猫垭镇大元村</t>
  </si>
  <si>
    <t>铺设架杆架线200亩</t>
  </si>
  <si>
    <t>项目建设期间，吸纳当地群众20人务工，其中脱贫户2人，人均增收3500元；项目建成后，园区提供就近务工岗位30个，年人均增加收入5000元左右</t>
  </si>
  <si>
    <t>2026年度云峰镇石家坝社区猕猴桃基地建设项目</t>
  </si>
  <si>
    <t>5300001361206457</t>
  </si>
  <si>
    <t>云峰镇石家坝社区</t>
  </si>
  <si>
    <t>铺设架杆架线206亩，安装水肥一体化206亩</t>
  </si>
  <si>
    <t>项目建设期间，吸纳当地群众30人务工，其中脱贫户3人，人均增收4000元左右；项目建成后，园区提供就近务工岗位30个，年人均增加收入5000元左右</t>
  </si>
  <si>
    <t>2026年度东溪镇双田社区猕猴桃基地架面改造项目</t>
  </si>
  <si>
    <t>5300001361167934</t>
  </si>
  <si>
    <t>架杆架线改造提升60亩</t>
  </si>
  <si>
    <t>项目建设期间，吸纳当地群众10人务工，其中脱贫户2人，人均增收3000元左右；项目建成后，园区提供就近务工岗位30个，年人均增加收入5000元左右</t>
  </si>
  <si>
    <t>2026年度陵江镇太平园区基础设施配套项目</t>
  </si>
  <si>
    <t>5300001361169061</t>
  </si>
  <si>
    <t>陵江镇太平村</t>
  </si>
  <si>
    <t>维修整治灌溉水源2座，新建渠系1785米及附属设施等</t>
  </si>
  <si>
    <t>项目建设期间，吸纳当地群众20人务工，其中脱贫户2人，人均增收3500元左右；项目建成后，猕猴桃基地及周边农户生产用水得到有效保障，助农增收</t>
  </si>
  <si>
    <t>云峰镇三合村2026年现代化设施蔬菜基地建设项目</t>
  </si>
  <si>
    <t>5300001361208552</t>
  </si>
  <si>
    <t>云峰镇三合村</t>
  </si>
  <si>
    <t>建设30亩现代化设施蔬菜基地，集成智能大棚、水肥一体化及监测系统，升级改造水渠、道路等园区基础配套设施，并新建分选处理库棚，配置相关设备等</t>
  </si>
  <si>
    <t>项目建设期间，带动周边农户务工15人，人均增收500元以上。项目建成后，每年稳定带动周边群众就业增收、土地流转增收、产业分红增收，有效盘活本地闲置土地和劳动力资源。培育一批本土种植能手</t>
  </si>
  <si>
    <t>五龙镇三会村2026年蔬菜产业园大棚倒挂微喷设施建设项目</t>
  </si>
  <si>
    <t>5300001361218818</t>
  </si>
  <si>
    <t>对50亩已建大棚装配倒挂微喷设施及相关配套设备</t>
  </si>
  <si>
    <t>项目建设期间，带动周边农户务工8人，人均增收1800元以上。项目建成后，提供就近务工岗位5个，人均增收5000元以上</t>
  </si>
  <si>
    <t>元坝镇鲜家沟村2026年蔬菜大棚维修整治项目</t>
  </si>
  <si>
    <t>5300001361219397</t>
  </si>
  <si>
    <t>元坝镇鲜家沟村</t>
  </si>
  <si>
    <t>对现有50个老旧蔬菜大棚进行维修整治等</t>
  </si>
  <si>
    <t>项目建设期间，带动周边农户务工8人，人均增收1500元以上。项目建成后，提供就近务工岗位5个，人均增收5000元以上</t>
  </si>
  <si>
    <t>元坝镇元宝村2026年蚕桑养殖房建设项目</t>
  </si>
  <si>
    <t>5300001361219700</t>
  </si>
  <si>
    <t>元坝镇元宝村</t>
  </si>
  <si>
    <t>新建标准化蚕桑养殖房300平方及附属配套设施等</t>
  </si>
  <si>
    <t>项目建设期间，带动周边农户务工10人，人均增收2300元以上。项目建成后，提供就近务工岗位6个，人均增收3000元以上</t>
  </si>
  <si>
    <t>东青镇东光村2026年柑橘园水肥一体化建设项目</t>
  </si>
  <si>
    <t>5300001361236898</t>
  </si>
  <si>
    <t>东青镇东光村</t>
  </si>
  <si>
    <t>对20亩柑橘产业园配套建设水肥一体化等</t>
  </si>
  <si>
    <t>项目建设期间，带动周边农户务工3人，人均增收1000元以上。项目建成后，带动周边农户产业发展和就近务工，人均增收3000元以上</t>
  </si>
  <si>
    <t>鸳溪镇清石村2026年乡村产业发展配套项目</t>
  </si>
  <si>
    <t>5300001361147561</t>
  </si>
  <si>
    <t>鸳溪镇清石村</t>
  </si>
  <si>
    <t>新建耙耙柑等柑橘种植基地85亩以上，猕猴桃产业园改造提升50亩以上等</t>
  </si>
  <si>
    <t>项目建设期间，带动周边农户务工15人，人均增收2000元以上。项目建成后，带动周边农户产业发展和就近务工，人均增收2000元以上</t>
  </si>
  <si>
    <t>龙王镇钟山村2026年桃园产业配套设施建设项目</t>
  </si>
  <si>
    <t>5300001351874620</t>
  </si>
  <si>
    <t>龙王镇钟山村</t>
  </si>
  <si>
    <t>整治维修灌溉水源1处，在桃园配套建设防旱池2口，修复园区道路260米等</t>
  </si>
  <si>
    <t>项目建设期间，带动周边农户务工10人，人均增收2500元以上。项目建成后，带动周边农户产业发展和就近务工，人均增收3000元以上</t>
  </si>
  <si>
    <t>月山乡烟峰社区2026年柑橘产业园提质增效项目</t>
  </si>
  <si>
    <t>5300001361227082</t>
  </si>
  <si>
    <t>月山乡烟峰社区</t>
  </si>
  <si>
    <t>柑橘园提质增效60亩，新建水肥一体化设施等</t>
  </si>
  <si>
    <t>项目建设期间，带动周边农户务工30人，人均增收800元以上。项目建成后，带动周边农户产业发展和就近务工，人均增收3000元以上</t>
  </si>
  <si>
    <t>百利镇高玉村2026年灌溉水源整治及产业配套项目</t>
  </si>
  <si>
    <t>5300001361168967</t>
  </si>
  <si>
    <t>百利镇高玉村股份经济合作联合社</t>
  </si>
  <si>
    <t>高玉村二组、六组</t>
  </si>
  <si>
    <t>维修整治高玉3号、4号病险塘；安装产业园110亩灌溉管网等</t>
  </si>
  <si>
    <t>高坡镇云桑村2026年产业设施配套项目</t>
  </si>
  <si>
    <t>5300001361309330</t>
  </si>
  <si>
    <t>云桑村</t>
  </si>
  <si>
    <t>新建烘干房1座；鱼塘附属设施改造等</t>
  </si>
  <si>
    <t>项目建设期间，吸纳脱贫户2人，务工增收3000元以上；项目建成后年提供就近务工岗位10个，年人均增加务工收入5000元；村集体经济每年固定收益5000元以上</t>
  </si>
  <si>
    <t>白桥镇上马村2026年产业园配套建设项目</t>
  </si>
  <si>
    <t>5300001361197634</t>
  </si>
  <si>
    <t>白桥镇上马村股份经济合作联合社</t>
  </si>
  <si>
    <t>猕猴桃园区新建防旱池一口（200m³）；桃园新建70m²生产用房一处；三组大田池塘堰新建引水渠150米等</t>
  </si>
  <si>
    <t>项目建设中预计吸纳43人务工，其中脱贫户18人，项目建成后可保障上马村1、2、3、4、5、6组群众致富增收，项目验收后移交上马村集体制度管护方案管护</t>
  </si>
  <si>
    <t>漓江镇凤峨村2026年茶梅园改造提升项目</t>
  </si>
  <si>
    <t>5300001361149132</t>
  </si>
  <si>
    <t>漓江镇人民政府</t>
  </si>
  <si>
    <t>凤峨村</t>
  </si>
  <si>
    <t>新建产业园排灌渠系约1000米（40cm*50cm）等</t>
  </si>
  <si>
    <t>项目建设期间，吸纳周边群众10人务工，其中脱贫户（含防返贫致贫对象）2人，人均增收1500元以上，项目建成后，务工就业带动：优先吸纳本村脱贫户、返贫致贫对象和闲置劳动力参与后续运营，提供务工岗位，增加群众收入</t>
  </si>
  <si>
    <t>白桥镇2026年环嘉陵江帮扶产业升级项目</t>
  </si>
  <si>
    <t>5300001361200053</t>
  </si>
  <si>
    <t>龙江村、白桥社区</t>
  </si>
  <si>
    <t>梨树改良（嫁接酥脆1号）7000株等</t>
  </si>
  <si>
    <t>通过标准化嫁接改良、规范化田间管护、系统化技术赋能、一体化产销对接，盘活现有林果资源，破解老旧梨园低产低效难题，构建“产业提质、农户增收、集体增效”的良性发展格局，带动周边农户稳定就业、持续增收，助力乡村产业振兴</t>
  </si>
  <si>
    <t>东青镇五兴村2026年帮扶产业盘活项目</t>
  </si>
  <si>
    <t>5300001361239187</t>
  </si>
  <si>
    <t>东青镇五兴村</t>
  </si>
  <si>
    <t>改造提升藤椒产业园100亩等</t>
  </si>
  <si>
    <t>项目建设后每年预计吸纳20人参与园区务工，其中脱贫户6人，年人均增收1000元以上。项目将盘活原扶贫项目资产，增强集体经济收入</t>
  </si>
  <si>
    <t>东溪镇民主村2026年帮扶产业调整项目</t>
  </si>
  <si>
    <t>5300001361170541</t>
  </si>
  <si>
    <t>民主村</t>
  </si>
  <si>
    <t>将30亩荒芜猕猴桃产业园改造成集体经济蚕桑产业园等</t>
  </si>
  <si>
    <t>吸纳当地群众约15人务工（其中：脱贫户约9人，一般户约6人），人均增加务工收入0.1万元。项目建成后，可增加集体经济收入2万元，带动周边群众发展产业，并吸纳20人在蚕桑产业园季节性务工，切实助农增收</t>
  </si>
  <si>
    <t>唤马镇金店村2026年帮扶产业提升项目</t>
  </si>
  <si>
    <t>5300001361194701</t>
  </si>
  <si>
    <t>唤马镇金店村</t>
  </si>
  <si>
    <t>对金店村现有70亩猕猴桃园进行补苗、提质增效等；对集体经济闲置的进行改造升级</t>
  </si>
  <si>
    <t>项目建设期间带动周边群众16人务工，其中脱贫户（含防返贫致贫对象）8人，发放劳务报酬2万元。项目建成后，可促进村集体产业发展</t>
  </si>
  <si>
    <t>歧坪镇凤凰村2026年帮扶产业配套建设项目</t>
  </si>
  <si>
    <t>5300001361204249</t>
  </si>
  <si>
    <t>凤凰村一组</t>
  </si>
  <si>
    <t>新建200m³防旱池2口、硬化产业道路长497米，宽3米，厚0.2米及附属设施等</t>
  </si>
  <si>
    <t>项目建设中预计吸纳15人务工，其中脱贫户3人，人均增收2000元左右。项目建成后可保障凤凰村粮油发展，有效改善生产生活条件，项目验收后移交凤凰村集体制定管护方案管护</t>
  </si>
  <si>
    <t>亭子镇2026年帮扶产业升级项目</t>
  </si>
  <si>
    <t>5300001361173554</t>
  </si>
  <si>
    <t>亭子长江、水池、大营村、双峰村等</t>
  </si>
  <si>
    <t>对低效环嘉陵江梨产业带进行改造升级等</t>
  </si>
  <si>
    <t>项目建设期间，带动周边群众30人务工，其中脱贫户（含防返贫致贫对象）10人，人均增收2000元以上，项目建成后，通过订单收购、保底分红、土地流转等方式，保障群众长期稳定收益</t>
  </si>
  <si>
    <t>文昌镇权家村2026年猕猴桃产业升级项目</t>
  </si>
  <si>
    <t>5300001361218134</t>
  </si>
  <si>
    <t>猕猴桃产业园补苗3000株；作业道路维修整治约540米，整治灌溉水源1座等</t>
  </si>
  <si>
    <t>项目建设期间，预计吸纳当地群众8人参与务工，人均增收1000元以上;项目建成后，有效改善园区生产条件，提升运输效率</t>
  </si>
  <si>
    <t>文昌镇红瓦村2026年猕猴桃园配套升级项目</t>
  </si>
  <si>
    <t>5300001361219069</t>
  </si>
  <si>
    <t>红瓦村</t>
  </si>
  <si>
    <t>维修整治灌溉水源松树堰1口座及渠系配套建设等</t>
  </si>
  <si>
    <t>项目建设期间，预计吸纳当地群众6人参与务工，人均增收1000元以上;项目建成后，有效蓄水3000m³，有效改善生产条件，便捷周边群众生产用水</t>
  </si>
  <si>
    <t>东青镇苍红村2026年帮扶产业建设项目</t>
  </si>
  <si>
    <t>5300001361241159</t>
  </si>
  <si>
    <t>苍红三组</t>
  </si>
  <si>
    <t>对100亩猕猴桃产业园区进行产业结构调整，配套园区整治水毁灌溉水源1座及附属设施，新建灌溉渠系等</t>
  </si>
  <si>
    <t>项目建设期间，带动周边群众15人务工，其中脱贫户（含防返贫致贫对象）3人，人均增收2000元以上，项目建成后，通过订单收购、保底分红、土地流转等方式，保障群众长期稳定收益</t>
  </si>
  <si>
    <t>元坝镇井红村2026年蚕桑产业配套升级项目</t>
  </si>
  <si>
    <t>5300001361219945</t>
  </si>
  <si>
    <t>井红村</t>
  </si>
  <si>
    <t>蚕房周边场地硬化、桑叶消毒池建设及相关附属设施配套完善等</t>
  </si>
  <si>
    <t>项目建设中预计吸纳12人务工，其中脱贫户5人，项目建成后将进一步完善井红村蚕桑产业基础设施配套，补齐蚕桑养殖生产短板，优化小蚕培育、桑叶保鲜、日常饲喂、防疫消毒等全流程生产条件，项目验收合格后移交井红村村集体制定管护方案管护</t>
  </si>
  <si>
    <t>元坝镇金碑村2026年帮扶产业设施配套建设项目</t>
  </si>
  <si>
    <t>5300001361220081</t>
  </si>
  <si>
    <t>金碑村三组</t>
  </si>
  <si>
    <t>硬化帮扶产业道路长310米，宽3米，厚0.2米及附属设施等</t>
  </si>
  <si>
    <t>项目建设期间，吸纳周边群众8人务工，其中脱贫户（含防返贫致贫对象）2人，人均增收2000元以上，项目建成后，解决群众出行问题，方便农产品运输流通保障群众长期稳定收益</t>
  </si>
  <si>
    <t>元坝镇2026年帮扶产业基础设施配套建设项目</t>
  </si>
  <si>
    <t>5300001361220584</t>
  </si>
  <si>
    <t>中土社区、裕兴村</t>
  </si>
  <si>
    <t>硬化道路470米及砌筑M7.5浆砌堡坎一处，梨园产业道路一处207米（其中140米为硬化机耕道，作业道67米为泥结石道路）含附属设施；三九园区堡坎恢复6处，破损道路修复2处等</t>
  </si>
  <si>
    <t>项目建设期间，吸纳本地群众20余人参与务工，其中低收入人口 4人，实现务工人员人均增收 3000 元以上。将解决200余人安全出行，大大便利了农事生产和农产品运输，持续夯实群众增收基础，激发群众农业生产、创业发展的活力</t>
  </si>
  <si>
    <t>歧坪镇秀宝村2026年帮扶产业设施配套建设项目</t>
  </si>
  <si>
    <t>5300001361205538</t>
  </si>
  <si>
    <t>秀宝村一、五组</t>
  </si>
  <si>
    <t>集体经济配套整治灌溉水源封沟堰、五组水井堰塘及附属设施等</t>
  </si>
  <si>
    <t>项目建设期间带动周边群众20人务工，其中脱贫户（含防返贫致贫对象）5人，人均增收2000元以上，优先保障脱贫户、监测户受益，持续巩固拓展脱贫攻坚成果，全面推进乡村振兴</t>
  </si>
  <si>
    <t>河地镇2026年防旱池建设项目</t>
  </si>
  <si>
    <t>5300001349694989</t>
  </si>
  <si>
    <t>红琳村一组、龙寨村二组</t>
  </si>
  <si>
    <r>
      <t>红琳村一组新建150m</t>
    </r>
    <r>
      <rPr>
        <sz val="10"/>
        <rFont val="宋体"/>
        <charset val="134"/>
      </rPr>
      <t>³</t>
    </r>
    <r>
      <rPr>
        <sz val="10"/>
        <rFont val="仿宋_GB2312"/>
        <charset val="134"/>
      </rPr>
      <t>防旱池1口，龙寨村二组新建100m</t>
    </r>
    <r>
      <rPr>
        <sz val="10"/>
        <rFont val="宋体"/>
        <charset val="134"/>
      </rPr>
      <t>³</t>
    </r>
    <r>
      <rPr>
        <sz val="10"/>
        <rFont val="仿宋_GB2312"/>
        <charset val="134"/>
      </rPr>
      <t>防旱池1口</t>
    </r>
  </si>
  <si>
    <t>通过项目实施，吸纳本地群众,5人参与务工，人均年增收1200元以上。项目建成后，提升了园区保水能力 灌溉猕猴桃产业</t>
  </si>
  <si>
    <t>三川镇楼莲村2026年集体肉牛养殖场洪灾损毁修复项目</t>
  </si>
  <si>
    <t>5300001361149758</t>
  </si>
  <si>
    <t>三川镇楼莲村</t>
  </si>
  <si>
    <t>洪灾损毁滑坡清理；堡坎约210m³；场地硬化；动力电源恢复等</t>
  </si>
  <si>
    <t>项目建设期间吸纳本地群众 10 余人参与务工，其中低收入人口 2人，实现务工人员人均增收 2000 元以上。项目建成运营后，稳定带动当地10余名群众就业，持续夯实群众增收基础，壮大集体经济，激发周边农户创业发展活力</t>
  </si>
  <si>
    <t>陵江镇陵江村2026年度提灌站维修整治项目</t>
  </si>
  <si>
    <t>5300001361172145</t>
  </si>
  <si>
    <t>陵江镇陵江村股份经济合作联合社</t>
  </si>
  <si>
    <t>陵江村三组</t>
  </si>
  <si>
    <t>提灌站维修整治及管网延伸等</t>
  </si>
  <si>
    <t>项目建设期间，吸纳本地群众4人参与务工，其中脱贫户1户1人，人均增收2000元左右。项目建成后，覆盖农田面积85亩，猕猴桃产业22.5亩受益群众34户126人 脱贫户3户11人</t>
  </si>
  <si>
    <t>苍溪县农特产品产销帮扶及供销流通服务提升项目</t>
  </si>
  <si>
    <t>5300001361161524</t>
  </si>
  <si>
    <t>县供销社</t>
  </si>
  <si>
    <t>东青镇蟠龙社区、云峰镇插花村、云峰镇石家坝社区</t>
  </si>
  <si>
    <t>改建道路110米，室外直播间一间（含设备），购置食品安全检测设备；购置全自动榨油机、全自动压面机、全自动磨面机等设备；搭建供销农资中心等</t>
  </si>
  <si>
    <t>项目建设中，预计吸纳30人务工，其中脱贫户8人，项目建成后预计可以保障东青镇、云峰镇、陵江镇15个村以上的老百姓农产品销售渠道，同时年吸纳超5000人次的短期务工需求，有效解决园区周边老百姓的农产品销售和闲散老百姓务工的需求，服务群众3200余人，有效方便了群众的生活，增加经济收入</t>
  </si>
  <si>
    <t>运山镇雪梨园区2026年度智慧化建设及水源整治项目</t>
  </si>
  <si>
    <t>5300001356560160</t>
  </si>
  <si>
    <t>县水利局</t>
  </si>
  <si>
    <t>运山镇义寨村河地镇</t>
  </si>
  <si>
    <t>1.对运山镇150亩梨园进行水肥一体化、自动化灌溉等相关智慧化改造等；2.对运山镇、河地镇的水源工程进行整治。</t>
  </si>
  <si>
    <t>项目实施期间，吸纳当地群众约200人务工，人均增收3000元以上。项目实施后，将改善运山园区基础设施条件，提升水源保障能力，该项目受益群众达400余户1300余人，其中脱贫50户160人，实现生产生活效益大提升。</t>
  </si>
  <si>
    <t>运山镇义寨村2026年度山坪塘及渠系整治项目</t>
  </si>
  <si>
    <t>5300001356562451</t>
  </si>
  <si>
    <t>运山镇义寨村股份经济联合社</t>
  </si>
  <si>
    <t>运山镇义寨村</t>
  </si>
  <si>
    <t>整治义寨村桥河堰、过路堰、纪家堰、乌龟堰共4口山坪塘及7条渠系。</t>
  </si>
  <si>
    <t>项目实施期间，吸纳当地群众约80余人人务工，人均增收3000元以上。项目实施后，将改善运山园区基础设施条件，提升水源保障能力，该项目受益群众达150余户余320人，其中脱贫20户70人，实现生产生活效益大提升。</t>
  </si>
  <si>
    <t>运山镇运山社区2026年度山坪塘整治项目</t>
  </si>
  <si>
    <t>5300001356564477</t>
  </si>
  <si>
    <t>运山镇运山社区股份经济联合社</t>
  </si>
  <si>
    <t>运山镇运山社区</t>
  </si>
  <si>
    <t>整治熊家堰、碑田堰、自来水沟堰、新田堰、涂家湾堰共5口山坪塘。</t>
  </si>
  <si>
    <t>项目实施期间，吸纳当地群众约58人务工，人均增收3000元以上。项目实施后，将改善运山园区基础设施条件，提升水源保障能力，该项目受益群众达余户230余280人，其中脱贫38户 120人，实现生产生活效益大提升。</t>
  </si>
  <si>
    <t>运山镇佛门村2026年度山坪塘整治项目</t>
  </si>
  <si>
    <t>5300001356567194</t>
  </si>
  <si>
    <t>运山镇佛门村股份经济联合社</t>
  </si>
  <si>
    <t>运山镇佛门村</t>
  </si>
  <si>
    <t>整治老屋堰、坟包堰共2口山坪塘。</t>
  </si>
  <si>
    <t>项目实施期间，吸纳当地群众约25人务工，人均增收3000元以上。项目实施后，将改善运山园区基础设施条件，提升水源保障能力，该项目受益群众达120余户300余人，其中脱贫19户42人，实现生产生活效益大提升。</t>
  </si>
  <si>
    <t>运山镇宝明村2026年度山坪塘整治项目</t>
  </si>
  <si>
    <t>5300001356568940</t>
  </si>
  <si>
    <t>运山镇宝明村股份经济联合社</t>
  </si>
  <si>
    <t>运山镇宝明村</t>
  </si>
  <si>
    <t>整治赵家湾旧堰1口山坪塘。</t>
  </si>
  <si>
    <t>项目实施期间，吸纳当地群众约15人务工，人均增2000元以上。项目实施后，将改善运山园区基础设施条件，提升水源保障能力，该项目受益群众达12余户26余人，其中脱贫1户2人，实现生产生活效益大提升。</t>
  </si>
  <si>
    <t>运山镇双牌村2026年度山坪塘整治项目</t>
  </si>
  <si>
    <t>5300001356570596</t>
  </si>
  <si>
    <t>运山镇双牌村股份经济联合社</t>
  </si>
  <si>
    <t>运山镇双牌村</t>
  </si>
  <si>
    <t>整治枝树沟堰1口山坪塘。</t>
  </si>
  <si>
    <t>项目实施期间，吸纳当地群众约15人务工，人均增收2000元以上。项目实施后，将改善运山园区基础设施条件，提升水源保障能力，该项目受益群众达40余户90余人，其中脱贫16户40人，实现生产生活效益大提升。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</si>
</sst>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20"/>
      <name val="方正小标宋简体"/>
      <charset val="134"/>
    </font>
    <font>
      <sz val="11"/>
      <name val="宋体"/>
      <charset val="134"/>
    </font>
    <font>
      <sz val="10"/>
      <name val="方正小标宋简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仿宋_GB2312"/>
      <charset val="134"/>
    </font>
    <font>
      <sz val="10"/>
      <name val="华文仿宋"/>
      <charset val="134"/>
    </font>
    <font>
      <sz val="12"/>
      <name val="宋体"/>
      <charset val="134"/>
    </font>
    <font>
      <sz val="9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</cellStyleXfs>
  <cellXfs count="27"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/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T216"/>
  <sheetViews>
    <sheetView tabSelected="1" workbookViewId="0">
      <pane ySplit="9" topLeftCell="A10" activePane="bottomLeft" state="frozen"/>
      <selection/>
      <selection pane="bottomLeft" activeCell="J11" sqref="J11"/>
    </sheetView>
  </sheetViews>
  <sheetFormatPr defaultColWidth="8" defaultRowHeight="14.25"/>
  <cols>
    <col min="1" max="1" width="5.375" customWidth="1"/>
    <col min="2" max="2" width="16.875" customWidth="1"/>
    <col min="3" max="3" width="9" customWidth="1"/>
    <col min="4" max="4" width="8" customWidth="1"/>
    <col min="5" max="5" width="10" customWidth="1"/>
    <col min="6" max="6" width="13" customWidth="1"/>
    <col min="7" max="7" width="8" customWidth="1"/>
    <col min="8" max="8" width="7" customWidth="1"/>
    <col min="9" max="9" width="8.625" customWidth="1"/>
    <col min="10" max="10" width="9" customWidth="1"/>
    <col min="11" max="11" width="40" customWidth="1"/>
    <col min="12" max="12" width="45" customWidth="1"/>
    <col min="13" max="15" width="5" customWidth="1"/>
    <col min="16" max="16" width="9.5" customWidth="1"/>
    <col min="17" max="17" width="8" customWidth="1"/>
    <col min="18" max="18" width="11.75" customWidth="1"/>
    <col min="19" max="19" width="8.375" customWidth="1"/>
    <col min="20" max="20" width="9" customWidth="1"/>
  </cols>
  <sheetData>
    <row r="1" customFormat="1" ht="34" customHeight="1" spans="1:20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customFormat="1" ht="27" customHeight="1" spans="1:20">
      <c r="A2" s="7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customFormat="1" ht="20" customHeight="1" spans="1:20">
      <c r="A3" s="8" t="s">
        <v>2</v>
      </c>
      <c r="B3" s="8" t="s">
        <v>3</v>
      </c>
      <c r="C3" s="8" t="s">
        <v>4</v>
      </c>
      <c r="D3" s="9"/>
      <c r="E3" s="9"/>
      <c r="F3" s="9"/>
      <c r="G3" s="8" t="s">
        <v>5</v>
      </c>
      <c r="H3" s="9"/>
      <c r="I3" s="9"/>
      <c r="J3" s="9"/>
      <c r="K3" s="9"/>
      <c r="L3" s="9"/>
      <c r="M3" s="8" t="s">
        <v>6</v>
      </c>
      <c r="N3" s="9"/>
      <c r="O3" s="9"/>
      <c r="P3" s="10" t="s">
        <v>7</v>
      </c>
      <c r="Q3" s="10" t="s">
        <v>8</v>
      </c>
      <c r="R3" s="9"/>
      <c r="S3" s="9"/>
      <c r="T3" s="10" t="s">
        <v>9</v>
      </c>
    </row>
    <row r="4" customFormat="1" ht="11" customHeight="1" spans="1:20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10" t="s">
        <v>10</v>
      </c>
      <c r="R4" s="10" t="s">
        <v>11</v>
      </c>
      <c r="S4" s="10" t="s">
        <v>12</v>
      </c>
      <c r="T4" s="9"/>
    </row>
    <row r="5" customFormat="1" ht="11" customHeight="1" spans="1:20">
      <c r="A5" s="9"/>
      <c r="B5" s="9"/>
      <c r="C5" s="8" t="s">
        <v>13</v>
      </c>
      <c r="D5" s="8" t="s">
        <v>14</v>
      </c>
      <c r="E5" s="8" t="s">
        <v>15</v>
      </c>
      <c r="F5" s="8" t="s">
        <v>16</v>
      </c>
      <c r="G5" s="8" t="s">
        <v>17</v>
      </c>
      <c r="H5" s="8" t="s">
        <v>18</v>
      </c>
      <c r="I5" s="8" t="s">
        <v>19</v>
      </c>
      <c r="J5" s="8" t="s">
        <v>20</v>
      </c>
      <c r="K5" s="8" t="s">
        <v>21</v>
      </c>
      <c r="L5" s="8" t="s">
        <v>22</v>
      </c>
      <c r="M5" s="8" t="s">
        <v>23</v>
      </c>
      <c r="N5" s="8" t="s">
        <v>24</v>
      </c>
      <c r="O5" s="8" t="s">
        <v>25</v>
      </c>
      <c r="P5" s="9"/>
      <c r="Q5" s="9"/>
      <c r="R5" s="9"/>
      <c r="S5" s="9"/>
      <c r="T5" s="9"/>
    </row>
    <row r="6" customFormat="1" ht="39" customHeight="1" spans="1:20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customFormat="1" ht="26" customHeight="1" spans="1:20">
      <c r="A7" s="8"/>
      <c r="B7" s="8" t="s">
        <v>26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10">
        <f>SUM(P8:P216)</f>
        <v>13931.8</v>
      </c>
      <c r="Q7" s="10">
        <f>SUM(Q8:Q216)</f>
        <v>5664.8</v>
      </c>
      <c r="R7" s="10">
        <f>SUM(R8:R216)</f>
        <v>7067</v>
      </c>
      <c r="S7" s="10">
        <f>SUM(S8:S216)</f>
        <v>1200</v>
      </c>
      <c r="T7" s="10"/>
    </row>
    <row r="8" customFormat="1" ht="48" customHeight="1" spans="1:20">
      <c r="A8" s="11">
        <v>1</v>
      </c>
      <c r="B8" s="8" t="s">
        <v>27</v>
      </c>
      <c r="C8" s="8" t="s">
        <v>28</v>
      </c>
      <c r="D8" s="8" t="s">
        <v>29</v>
      </c>
      <c r="E8" s="8" t="s">
        <v>30</v>
      </c>
      <c r="F8" s="8" t="s">
        <v>31</v>
      </c>
      <c r="G8" s="8" t="s">
        <v>32</v>
      </c>
      <c r="H8" s="8" t="s">
        <v>33</v>
      </c>
      <c r="I8" s="8" t="s">
        <v>34</v>
      </c>
      <c r="J8" s="8" t="s">
        <v>35</v>
      </c>
      <c r="K8" s="8" t="s">
        <v>36</v>
      </c>
      <c r="L8" s="8" t="s">
        <v>37</v>
      </c>
      <c r="M8" s="8" t="s">
        <v>38</v>
      </c>
      <c r="N8" s="8" t="s">
        <v>39</v>
      </c>
      <c r="O8" s="8" t="s">
        <v>39</v>
      </c>
      <c r="P8" s="12">
        <f t="shared" ref="P8:P13" si="0">Q8+R8+S8</f>
        <v>50</v>
      </c>
      <c r="Q8" s="10">
        <v>50</v>
      </c>
      <c r="R8" s="10"/>
      <c r="S8" s="10"/>
      <c r="T8" s="10" t="s">
        <v>40</v>
      </c>
    </row>
    <row r="9" s="1" customFormat="1" ht="49" customHeight="1" spans="1:20">
      <c r="A9" s="13">
        <v>2</v>
      </c>
      <c r="B9" s="14" t="s">
        <v>41</v>
      </c>
      <c r="C9" s="14" t="s">
        <v>42</v>
      </c>
      <c r="D9" s="14" t="s">
        <v>29</v>
      </c>
      <c r="E9" s="14" t="s">
        <v>43</v>
      </c>
      <c r="F9" s="14" t="s">
        <v>44</v>
      </c>
      <c r="G9" s="14" t="s">
        <v>32</v>
      </c>
      <c r="H9" s="14" t="s">
        <v>45</v>
      </c>
      <c r="I9" s="14" t="s">
        <v>34</v>
      </c>
      <c r="J9" s="14" t="s">
        <v>46</v>
      </c>
      <c r="K9" s="14" t="s">
        <v>47</v>
      </c>
      <c r="L9" s="14" t="s">
        <v>48</v>
      </c>
      <c r="M9" s="14" t="s">
        <v>38</v>
      </c>
      <c r="N9" s="14" t="s">
        <v>39</v>
      </c>
      <c r="O9" s="14" t="s">
        <v>39</v>
      </c>
      <c r="P9" s="15">
        <f t="shared" si="0"/>
        <v>100</v>
      </c>
      <c r="Q9" s="16"/>
      <c r="R9" s="16">
        <v>100</v>
      </c>
      <c r="S9" s="16"/>
      <c r="T9" s="14"/>
    </row>
    <row r="10" customFormat="1" ht="49" customHeight="1" spans="1:20">
      <c r="A10" s="11">
        <v>3</v>
      </c>
      <c r="B10" s="8" t="s">
        <v>49</v>
      </c>
      <c r="C10" s="8" t="s">
        <v>50</v>
      </c>
      <c r="D10" s="8" t="s">
        <v>51</v>
      </c>
      <c r="E10" s="8" t="s">
        <v>52</v>
      </c>
      <c r="F10" s="8" t="s">
        <v>53</v>
      </c>
      <c r="G10" s="8" t="s">
        <v>54</v>
      </c>
      <c r="H10" s="8" t="s">
        <v>55</v>
      </c>
      <c r="I10" s="8" t="s">
        <v>56</v>
      </c>
      <c r="J10" s="8" t="s">
        <v>57</v>
      </c>
      <c r="K10" s="8" t="s">
        <v>58</v>
      </c>
      <c r="L10" s="8" t="s">
        <v>59</v>
      </c>
      <c r="M10" s="8" t="s">
        <v>38</v>
      </c>
      <c r="N10" s="8" t="s">
        <v>39</v>
      </c>
      <c r="O10" s="8" t="s">
        <v>39</v>
      </c>
      <c r="P10" s="12">
        <f t="shared" si="0"/>
        <v>1500</v>
      </c>
      <c r="Q10" s="10">
        <v>800</v>
      </c>
      <c r="R10" s="10">
        <v>500</v>
      </c>
      <c r="S10" s="10">
        <v>200</v>
      </c>
      <c r="T10" s="8"/>
    </row>
    <row r="11" customFormat="1" ht="60" customHeight="1" spans="1:20">
      <c r="A11" s="11">
        <v>4</v>
      </c>
      <c r="B11" s="8" t="s">
        <v>60</v>
      </c>
      <c r="C11" s="8" t="s">
        <v>61</v>
      </c>
      <c r="D11" s="8" t="s">
        <v>51</v>
      </c>
      <c r="E11" s="8" t="s">
        <v>62</v>
      </c>
      <c r="F11" s="8" t="s">
        <v>62</v>
      </c>
      <c r="G11" s="8" t="s">
        <v>56</v>
      </c>
      <c r="H11" s="8" t="s">
        <v>56</v>
      </c>
      <c r="I11" s="8" t="s">
        <v>56</v>
      </c>
      <c r="J11" s="8" t="s">
        <v>63</v>
      </c>
      <c r="K11" s="8" t="s">
        <v>64</v>
      </c>
      <c r="L11" s="8" t="s">
        <v>65</v>
      </c>
      <c r="M11" s="8" t="s">
        <v>38</v>
      </c>
      <c r="N11" s="8" t="s">
        <v>39</v>
      </c>
      <c r="O11" s="8" t="s">
        <v>39</v>
      </c>
      <c r="P11" s="10">
        <v>48.5</v>
      </c>
      <c r="Q11" s="10"/>
      <c r="R11" s="10">
        <v>48.5</v>
      </c>
      <c r="S11" s="10" t="s">
        <v>40</v>
      </c>
      <c r="T11" s="8"/>
    </row>
    <row r="12" customFormat="1" ht="54" customHeight="1" spans="1:20">
      <c r="A12" s="11">
        <v>5</v>
      </c>
      <c r="B12" s="8" t="s">
        <v>66</v>
      </c>
      <c r="C12" s="8" t="s">
        <v>67</v>
      </c>
      <c r="D12" s="8" t="s">
        <v>68</v>
      </c>
      <c r="E12" s="8" t="s">
        <v>69</v>
      </c>
      <c r="F12" s="8" t="s">
        <v>70</v>
      </c>
      <c r="G12" s="8" t="s">
        <v>56</v>
      </c>
      <c r="H12" s="8" t="s">
        <v>56</v>
      </c>
      <c r="I12" s="8" t="s">
        <v>56</v>
      </c>
      <c r="J12" s="8" t="s">
        <v>57</v>
      </c>
      <c r="K12" s="8" t="s">
        <v>71</v>
      </c>
      <c r="L12" s="8" t="s">
        <v>72</v>
      </c>
      <c r="M12" s="8" t="s">
        <v>38</v>
      </c>
      <c r="N12" s="8" t="s">
        <v>39</v>
      </c>
      <c r="O12" s="8" t="s">
        <v>39</v>
      </c>
      <c r="P12" s="12">
        <f t="shared" si="0"/>
        <v>300</v>
      </c>
      <c r="Q12" s="10">
        <v>300</v>
      </c>
      <c r="R12" s="10"/>
      <c r="S12" s="10"/>
      <c r="T12" s="10"/>
    </row>
    <row r="13" customFormat="1" ht="42" customHeight="1" spans="1:20">
      <c r="A13" s="11">
        <v>6</v>
      </c>
      <c r="B13" s="8" t="s">
        <v>73</v>
      </c>
      <c r="C13" s="8" t="s">
        <v>74</v>
      </c>
      <c r="D13" s="8" t="s">
        <v>29</v>
      </c>
      <c r="E13" s="8" t="s">
        <v>75</v>
      </c>
      <c r="F13" s="8" t="s">
        <v>76</v>
      </c>
      <c r="G13" s="8" t="s">
        <v>56</v>
      </c>
      <c r="H13" s="8" t="s">
        <v>56</v>
      </c>
      <c r="I13" s="8" t="s">
        <v>56</v>
      </c>
      <c r="J13" s="8" t="s">
        <v>77</v>
      </c>
      <c r="K13" s="8" t="s">
        <v>78</v>
      </c>
      <c r="L13" s="8" t="s">
        <v>79</v>
      </c>
      <c r="M13" s="11" t="s">
        <v>38</v>
      </c>
      <c r="N13" s="8" t="s">
        <v>39</v>
      </c>
      <c r="O13" s="8" t="s">
        <v>39</v>
      </c>
      <c r="P13" s="12">
        <f t="shared" si="0"/>
        <v>30</v>
      </c>
      <c r="Q13" s="10">
        <v>30</v>
      </c>
      <c r="R13" s="10"/>
      <c r="S13" s="10"/>
      <c r="T13" s="10"/>
    </row>
    <row r="14" customFormat="1" ht="72" customHeight="1" spans="1:20">
      <c r="A14" s="11">
        <v>7</v>
      </c>
      <c r="B14" s="8" t="s">
        <v>80</v>
      </c>
      <c r="C14" s="8" t="s">
        <v>81</v>
      </c>
      <c r="D14" s="8" t="s">
        <v>29</v>
      </c>
      <c r="E14" s="8" t="s">
        <v>43</v>
      </c>
      <c r="F14" s="8" t="s">
        <v>44</v>
      </c>
      <c r="G14" s="8" t="s">
        <v>56</v>
      </c>
      <c r="H14" s="8" t="s">
        <v>56</v>
      </c>
      <c r="I14" s="8" t="s">
        <v>56</v>
      </c>
      <c r="J14" s="8" t="s">
        <v>82</v>
      </c>
      <c r="K14" s="8" t="s">
        <v>83</v>
      </c>
      <c r="L14" s="8" t="s">
        <v>84</v>
      </c>
      <c r="M14" s="11" t="s">
        <v>38</v>
      </c>
      <c r="N14" s="8" t="s">
        <v>39</v>
      </c>
      <c r="O14" s="8" t="s">
        <v>39</v>
      </c>
      <c r="P14" s="12">
        <v>764</v>
      </c>
      <c r="Q14" s="10"/>
      <c r="R14" s="10">
        <v>764</v>
      </c>
      <c r="S14" s="10"/>
      <c r="T14" s="10" t="s">
        <v>85</v>
      </c>
    </row>
    <row r="15" customFormat="1" ht="66" customHeight="1" spans="1:20">
      <c r="A15" s="11">
        <v>8</v>
      </c>
      <c r="B15" s="8" t="s">
        <v>86</v>
      </c>
      <c r="C15" s="8" t="s">
        <v>87</v>
      </c>
      <c r="D15" s="8" t="s">
        <v>29</v>
      </c>
      <c r="E15" s="8" t="s">
        <v>43</v>
      </c>
      <c r="F15" s="8" t="s">
        <v>88</v>
      </c>
      <c r="G15" s="8" t="s">
        <v>56</v>
      </c>
      <c r="H15" s="8" t="s">
        <v>56</v>
      </c>
      <c r="I15" s="8" t="s">
        <v>56</v>
      </c>
      <c r="J15" s="8" t="s">
        <v>89</v>
      </c>
      <c r="K15" s="8" t="s">
        <v>90</v>
      </c>
      <c r="L15" s="8" t="s">
        <v>91</v>
      </c>
      <c r="M15" s="8" t="s">
        <v>38</v>
      </c>
      <c r="N15" s="8" t="s">
        <v>39</v>
      </c>
      <c r="O15" s="8" t="s">
        <v>39</v>
      </c>
      <c r="P15" s="12">
        <v>672</v>
      </c>
      <c r="Q15" s="10"/>
      <c r="R15" s="10">
        <v>672</v>
      </c>
      <c r="S15" s="10"/>
      <c r="T15" s="10" t="s">
        <v>85</v>
      </c>
    </row>
    <row r="16" s="2" customFormat="1" ht="81" customHeight="1" spans="1:20">
      <c r="A16" s="11">
        <v>9</v>
      </c>
      <c r="B16" s="8" t="s">
        <v>92</v>
      </c>
      <c r="C16" s="8" t="s">
        <v>93</v>
      </c>
      <c r="D16" s="17" t="s">
        <v>29</v>
      </c>
      <c r="E16" s="17" t="s">
        <v>94</v>
      </c>
      <c r="F16" s="17" t="s">
        <v>95</v>
      </c>
      <c r="G16" s="8" t="s">
        <v>56</v>
      </c>
      <c r="H16" s="8" t="s">
        <v>56</v>
      </c>
      <c r="I16" s="8" t="s">
        <v>56</v>
      </c>
      <c r="J16" s="8" t="s">
        <v>57</v>
      </c>
      <c r="K16" s="8" t="s">
        <v>96</v>
      </c>
      <c r="L16" s="8" t="s">
        <v>97</v>
      </c>
      <c r="M16" s="8" t="s">
        <v>38</v>
      </c>
      <c r="N16" s="8" t="s">
        <v>39</v>
      </c>
      <c r="O16" s="8" t="s">
        <v>39</v>
      </c>
      <c r="P16" s="12">
        <f t="shared" ref="P16:P28" si="1">Q16+R16+S16</f>
        <v>500</v>
      </c>
      <c r="Q16" s="10"/>
      <c r="R16" s="10"/>
      <c r="S16" s="10">
        <v>500</v>
      </c>
      <c r="T16" s="10"/>
    </row>
    <row r="17" customFormat="1" ht="36" spans="1:20">
      <c r="A17" s="11">
        <v>10</v>
      </c>
      <c r="B17" s="8" t="s">
        <v>98</v>
      </c>
      <c r="C17" s="8" t="s">
        <v>99</v>
      </c>
      <c r="D17" s="8" t="s">
        <v>29</v>
      </c>
      <c r="E17" s="8" t="s">
        <v>43</v>
      </c>
      <c r="F17" s="8" t="s">
        <v>44</v>
      </c>
      <c r="G17" s="8" t="s">
        <v>100</v>
      </c>
      <c r="H17" s="8" t="s">
        <v>101</v>
      </c>
      <c r="I17" s="8" t="s">
        <v>56</v>
      </c>
      <c r="J17" s="8" t="s">
        <v>102</v>
      </c>
      <c r="K17" s="8" t="s">
        <v>103</v>
      </c>
      <c r="L17" s="8" t="s">
        <v>104</v>
      </c>
      <c r="M17" s="8" t="s">
        <v>38</v>
      </c>
      <c r="N17" s="8" t="s">
        <v>39</v>
      </c>
      <c r="O17" s="8" t="s">
        <v>39</v>
      </c>
      <c r="P17" s="12">
        <f t="shared" si="1"/>
        <v>12</v>
      </c>
      <c r="Q17" s="18">
        <v>12</v>
      </c>
      <c r="R17" s="10"/>
      <c r="S17" s="10"/>
      <c r="T17" s="10"/>
    </row>
    <row r="18" customFormat="1" ht="36" spans="1:20">
      <c r="A18" s="11">
        <v>11</v>
      </c>
      <c r="B18" s="8" t="s">
        <v>105</v>
      </c>
      <c r="C18" s="8" t="s">
        <v>106</v>
      </c>
      <c r="D18" s="8" t="s">
        <v>29</v>
      </c>
      <c r="E18" s="8" t="s">
        <v>43</v>
      </c>
      <c r="F18" s="8" t="s">
        <v>44</v>
      </c>
      <c r="G18" s="8" t="s">
        <v>100</v>
      </c>
      <c r="H18" s="8" t="s">
        <v>45</v>
      </c>
      <c r="I18" s="8" t="s">
        <v>56</v>
      </c>
      <c r="J18" s="8" t="s">
        <v>107</v>
      </c>
      <c r="K18" s="8" t="s">
        <v>108</v>
      </c>
      <c r="L18" s="8" t="s">
        <v>109</v>
      </c>
      <c r="M18" s="8" t="s">
        <v>38</v>
      </c>
      <c r="N18" s="8" t="s">
        <v>39</v>
      </c>
      <c r="O18" s="8" t="s">
        <v>39</v>
      </c>
      <c r="P18" s="12">
        <f t="shared" si="1"/>
        <v>17</v>
      </c>
      <c r="Q18" s="18">
        <v>17</v>
      </c>
      <c r="R18" s="10"/>
      <c r="S18" s="10"/>
      <c r="T18" s="10"/>
    </row>
    <row r="19" customFormat="1" ht="36" spans="1:20">
      <c r="A19" s="11">
        <v>12</v>
      </c>
      <c r="B19" s="8" t="s">
        <v>110</v>
      </c>
      <c r="C19" s="8" t="s">
        <v>111</v>
      </c>
      <c r="D19" s="8" t="s">
        <v>29</v>
      </c>
      <c r="E19" s="8" t="s">
        <v>43</v>
      </c>
      <c r="F19" s="8" t="s">
        <v>44</v>
      </c>
      <c r="G19" s="8" t="s">
        <v>100</v>
      </c>
      <c r="H19" s="8" t="s">
        <v>112</v>
      </c>
      <c r="I19" s="8" t="s">
        <v>56</v>
      </c>
      <c r="J19" s="8" t="s">
        <v>113</v>
      </c>
      <c r="K19" s="8" t="s">
        <v>114</v>
      </c>
      <c r="L19" s="8" t="s">
        <v>115</v>
      </c>
      <c r="M19" s="8" t="s">
        <v>38</v>
      </c>
      <c r="N19" s="8" t="s">
        <v>39</v>
      </c>
      <c r="O19" s="8" t="s">
        <v>39</v>
      </c>
      <c r="P19" s="12">
        <f t="shared" si="1"/>
        <v>40</v>
      </c>
      <c r="Q19" s="18">
        <v>40</v>
      </c>
      <c r="R19" s="10"/>
      <c r="S19" s="10"/>
      <c r="T19" s="10"/>
    </row>
    <row r="20" s="3" customFormat="1" ht="36" spans="1:20">
      <c r="A20" s="13">
        <v>13</v>
      </c>
      <c r="B20" s="14" t="s">
        <v>116</v>
      </c>
      <c r="C20" s="14" t="s">
        <v>117</v>
      </c>
      <c r="D20" s="14" t="s">
        <v>29</v>
      </c>
      <c r="E20" s="8" t="s">
        <v>43</v>
      </c>
      <c r="F20" s="8" t="s">
        <v>44</v>
      </c>
      <c r="G20" s="8" t="s">
        <v>100</v>
      </c>
      <c r="H20" s="8" t="s">
        <v>118</v>
      </c>
      <c r="I20" s="8" t="s">
        <v>56</v>
      </c>
      <c r="J20" s="8" t="s">
        <v>119</v>
      </c>
      <c r="K20" s="8" t="s">
        <v>120</v>
      </c>
      <c r="L20" s="8" t="s">
        <v>121</v>
      </c>
      <c r="M20" s="8" t="s">
        <v>38</v>
      </c>
      <c r="N20" s="8" t="s">
        <v>39</v>
      </c>
      <c r="O20" s="8" t="s">
        <v>39</v>
      </c>
      <c r="P20" s="15">
        <f t="shared" si="1"/>
        <v>8</v>
      </c>
      <c r="Q20" s="19">
        <v>8</v>
      </c>
      <c r="R20" s="10"/>
      <c r="S20" s="10"/>
      <c r="T20" s="10"/>
    </row>
    <row r="21" customFormat="1" ht="36" spans="1:20">
      <c r="A21" s="11">
        <v>14</v>
      </c>
      <c r="B21" s="8" t="s">
        <v>122</v>
      </c>
      <c r="C21" s="8" t="s">
        <v>123</v>
      </c>
      <c r="D21" s="8" t="s">
        <v>29</v>
      </c>
      <c r="E21" s="8" t="s">
        <v>43</v>
      </c>
      <c r="F21" s="8" t="s">
        <v>44</v>
      </c>
      <c r="G21" s="8" t="s">
        <v>100</v>
      </c>
      <c r="H21" s="8" t="s">
        <v>124</v>
      </c>
      <c r="I21" s="8" t="s">
        <v>56</v>
      </c>
      <c r="J21" s="8" t="s">
        <v>125</v>
      </c>
      <c r="K21" s="8" t="s">
        <v>120</v>
      </c>
      <c r="L21" s="8" t="s">
        <v>126</v>
      </c>
      <c r="M21" s="8" t="s">
        <v>38</v>
      </c>
      <c r="N21" s="8" t="s">
        <v>39</v>
      </c>
      <c r="O21" s="8" t="s">
        <v>39</v>
      </c>
      <c r="P21" s="12">
        <f t="shared" si="1"/>
        <v>8</v>
      </c>
      <c r="Q21" s="18">
        <v>8</v>
      </c>
      <c r="R21" s="10"/>
      <c r="S21" s="10"/>
      <c r="T21" s="10"/>
    </row>
    <row r="22" customFormat="1" ht="36" spans="1:20">
      <c r="A22" s="11">
        <v>15</v>
      </c>
      <c r="B22" s="8" t="s">
        <v>127</v>
      </c>
      <c r="C22" s="8" t="s">
        <v>128</v>
      </c>
      <c r="D22" s="8" t="s">
        <v>29</v>
      </c>
      <c r="E22" s="8" t="s">
        <v>43</v>
      </c>
      <c r="F22" s="8" t="s">
        <v>44</v>
      </c>
      <c r="G22" s="8" t="s">
        <v>100</v>
      </c>
      <c r="H22" s="8" t="s">
        <v>129</v>
      </c>
      <c r="I22" s="8" t="s">
        <v>56</v>
      </c>
      <c r="J22" s="8" t="s">
        <v>130</v>
      </c>
      <c r="K22" s="8" t="s">
        <v>131</v>
      </c>
      <c r="L22" s="8" t="s">
        <v>132</v>
      </c>
      <c r="M22" s="8" t="s">
        <v>38</v>
      </c>
      <c r="N22" s="8" t="s">
        <v>39</v>
      </c>
      <c r="O22" s="8" t="s">
        <v>39</v>
      </c>
      <c r="P22" s="12">
        <f t="shared" si="1"/>
        <v>28.4</v>
      </c>
      <c r="Q22" s="18">
        <v>28.4</v>
      </c>
      <c r="R22" s="10"/>
      <c r="S22" s="10"/>
      <c r="T22" s="10"/>
    </row>
    <row r="23" s="3" customFormat="1" ht="36" spans="1:20">
      <c r="A23" s="13">
        <v>16</v>
      </c>
      <c r="B23" s="14" t="s">
        <v>133</v>
      </c>
      <c r="C23" s="14" t="s">
        <v>134</v>
      </c>
      <c r="D23" s="14" t="s">
        <v>29</v>
      </c>
      <c r="E23" s="8" t="s">
        <v>43</v>
      </c>
      <c r="F23" s="8" t="s">
        <v>44</v>
      </c>
      <c r="G23" s="8" t="s">
        <v>100</v>
      </c>
      <c r="H23" s="8" t="s">
        <v>135</v>
      </c>
      <c r="I23" s="8" t="s">
        <v>56</v>
      </c>
      <c r="J23" s="8" t="s">
        <v>136</v>
      </c>
      <c r="K23" s="8" t="s">
        <v>137</v>
      </c>
      <c r="L23" s="8" t="s">
        <v>138</v>
      </c>
      <c r="M23" s="8" t="s">
        <v>38</v>
      </c>
      <c r="N23" s="8" t="s">
        <v>39</v>
      </c>
      <c r="O23" s="8" t="s">
        <v>39</v>
      </c>
      <c r="P23" s="15">
        <f t="shared" si="1"/>
        <v>6.6</v>
      </c>
      <c r="Q23" s="19">
        <v>6.6</v>
      </c>
      <c r="R23" s="10"/>
      <c r="S23" s="10"/>
      <c r="T23" s="10"/>
    </row>
    <row r="24" customFormat="1" ht="55" customHeight="1" spans="1:20">
      <c r="A24" s="11">
        <v>17</v>
      </c>
      <c r="B24" s="8" t="s">
        <v>139</v>
      </c>
      <c r="C24" s="8" t="s">
        <v>140</v>
      </c>
      <c r="D24" s="8" t="s">
        <v>29</v>
      </c>
      <c r="E24" s="8" t="s">
        <v>141</v>
      </c>
      <c r="F24" s="8" t="s">
        <v>142</v>
      </c>
      <c r="G24" s="8" t="s">
        <v>100</v>
      </c>
      <c r="H24" s="8" t="s">
        <v>124</v>
      </c>
      <c r="I24" s="8" t="s">
        <v>56</v>
      </c>
      <c r="J24" s="8" t="s">
        <v>143</v>
      </c>
      <c r="K24" s="8" t="s">
        <v>144</v>
      </c>
      <c r="L24" s="8" t="s">
        <v>145</v>
      </c>
      <c r="M24" s="8" t="s">
        <v>38</v>
      </c>
      <c r="N24" s="8" t="s">
        <v>39</v>
      </c>
      <c r="O24" s="8" t="s">
        <v>39</v>
      </c>
      <c r="P24" s="12">
        <f t="shared" si="1"/>
        <v>15</v>
      </c>
      <c r="Q24" s="18">
        <v>15</v>
      </c>
      <c r="R24" s="10"/>
      <c r="S24" s="10"/>
      <c r="T24" s="10"/>
    </row>
    <row r="25" customFormat="1" ht="45" customHeight="1" spans="1:20">
      <c r="A25" s="11">
        <v>18</v>
      </c>
      <c r="B25" s="8" t="s">
        <v>146</v>
      </c>
      <c r="C25" s="8" t="s">
        <v>147</v>
      </c>
      <c r="D25" s="8" t="s">
        <v>148</v>
      </c>
      <c r="E25" s="8" t="s">
        <v>149</v>
      </c>
      <c r="F25" s="8" t="s">
        <v>150</v>
      </c>
      <c r="G25" s="8" t="s">
        <v>100</v>
      </c>
      <c r="H25" s="8" t="s">
        <v>112</v>
      </c>
      <c r="I25" s="8" t="s">
        <v>56</v>
      </c>
      <c r="J25" s="8" t="s">
        <v>151</v>
      </c>
      <c r="K25" s="8" t="s">
        <v>152</v>
      </c>
      <c r="L25" s="8" t="s">
        <v>153</v>
      </c>
      <c r="M25" s="8" t="s">
        <v>38</v>
      </c>
      <c r="N25" s="8" t="s">
        <v>39</v>
      </c>
      <c r="O25" s="8" t="s">
        <v>39</v>
      </c>
      <c r="P25" s="12">
        <f t="shared" si="1"/>
        <v>20</v>
      </c>
      <c r="Q25" s="18">
        <v>20</v>
      </c>
      <c r="R25" s="10"/>
      <c r="S25" s="10"/>
      <c r="T25" s="10"/>
    </row>
    <row r="26" customFormat="1" ht="41" customHeight="1" spans="1:20">
      <c r="A26" s="11">
        <v>19</v>
      </c>
      <c r="B26" s="8" t="s">
        <v>154</v>
      </c>
      <c r="C26" s="8" t="s">
        <v>155</v>
      </c>
      <c r="D26" s="8" t="s">
        <v>29</v>
      </c>
      <c r="E26" s="8" t="s">
        <v>141</v>
      </c>
      <c r="F26" s="8" t="s">
        <v>142</v>
      </c>
      <c r="G26" s="8" t="s">
        <v>100</v>
      </c>
      <c r="H26" s="8" t="s">
        <v>129</v>
      </c>
      <c r="I26" s="8" t="s">
        <v>56</v>
      </c>
      <c r="J26" s="8" t="s">
        <v>156</v>
      </c>
      <c r="K26" s="8" t="s">
        <v>157</v>
      </c>
      <c r="L26" s="8" t="s">
        <v>158</v>
      </c>
      <c r="M26" s="8" t="s">
        <v>38</v>
      </c>
      <c r="N26" s="8" t="s">
        <v>39</v>
      </c>
      <c r="O26" s="8" t="s">
        <v>39</v>
      </c>
      <c r="P26" s="12">
        <f t="shared" si="1"/>
        <v>30</v>
      </c>
      <c r="Q26" s="18">
        <v>30</v>
      </c>
      <c r="R26" s="10"/>
      <c r="S26" s="10"/>
      <c r="T26" s="10"/>
    </row>
    <row r="27" customFormat="1" ht="49" customHeight="1" spans="1:20">
      <c r="A27" s="11">
        <v>20</v>
      </c>
      <c r="B27" s="8" t="s">
        <v>159</v>
      </c>
      <c r="C27" s="8" t="s">
        <v>160</v>
      </c>
      <c r="D27" s="8" t="s">
        <v>29</v>
      </c>
      <c r="E27" s="8" t="s">
        <v>141</v>
      </c>
      <c r="F27" s="8" t="s">
        <v>161</v>
      </c>
      <c r="G27" s="8" t="s">
        <v>100</v>
      </c>
      <c r="H27" s="8" t="s">
        <v>100</v>
      </c>
      <c r="I27" s="8" t="s">
        <v>56</v>
      </c>
      <c r="J27" s="8" t="s">
        <v>162</v>
      </c>
      <c r="K27" s="8" t="s">
        <v>163</v>
      </c>
      <c r="L27" s="8" t="s">
        <v>164</v>
      </c>
      <c r="M27" s="8" t="s">
        <v>38</v>
      </c>
      <c r="N27" s="8" t="s">
        <v>39</v>
      </c>
      <c r="O27" s="8" t="s">
        <v>39</v>
      </c>
      <c r="P27" s="12">
        <f t="shared" si="1"/>
        <v>15</v>
      </c>
      <c r="Q27" s="18">
        <v>15</v>
      </c>
      <c r="R27" s="10"/>
      <c r="S27" s="10"/>
      <c r="T27" s="10"/>
    </row>
    <row r="28" customFormat="1" ht="64" customHeight="1" spans="1:20">
      <c r="A28" s="11">
        <v>21</v>
      </c>
      <c r="B28" s="8" t="s">
        <v>165</v>
      </c>
      <c r="C28" s="8" t="s">
        <v>166</v>
      </c>
      <c r="D28" s="8" t="s">
        <v>29</v>
      </c>
      <c r="E28" s="11" t="s">
        <v>141</v>
      </c>
      <c r="F28" s="8" t="s">
        <v>142</v>
      </c>
      <c r="G28" s="8" t="s">
        <v>56</v>
      </c>
      <c r="H28" s="8" t="s">
        <v>167</v>
      </c>
      <c r="I28" s="8" t="s">
        <v>56</v>
      </c>
      <c r="J28" s="8" t="s">
        <v>168</v>
      </c>
      <c r="K28" s="8" t="s">
        <v>169</v>
      </c>
      <c r="L28" s="8" t="s">
        <v>170</v>
      </c>
      <c r="M28" s="8" t="s">
        <v>38</v>
      </c>
      <c r="N28" s="8" t="s">
        <v>39</v>
      </c>
      <c r="O28" s="8" t="s">
        <v>39</v>
      </c>
      <c r="P28" s="10">
        <f t="shared" si="1"/>
        <v>84</v>
      </c>
      <c r="Q28" s="10">
        <v>84</v>
      </c>
      <c r="R28" s="10"/>
      <c r="S28" s="10"/>
      <c r="T28" s="8"/>
    </row>
    <row r="29" customFormat="1" ht="61" customHeight="1" spans="1:20">
      <c r="A29" s="11">
        <v>22</v>
      </c>
      <c r="B29" s="8" t="s">
        <v>171</v>
      </c>
      <c r="C29" s="8" t="s">
        <v>172</v>
      </c>
      <c r="D29" s="8" t="s">
        <v>29</v>
      </c>
      <c r="E29" s="8" t="s">
        <v>141</v>
      </c>
      <c r="F29" s="8" t="s">
        <v>142</v>
      </c>
      <c r="G29" s="8" t="s">
        <v>56</v>
      </c>
      <c r="H29" s="8" t="s">
        <v>167</v>
      </c>
      <c r="I29" s="8" t="s">
        <v>56</v>
      </c>
      <c r="J29" s="8" t="s">
        <v>173</v>
      </c>
      <c r="K29" s="8" t="s">
        <v>174</v>
      </c>
      <c r="L29" s="8" t="s">
        <v>175</v>
      </c>
      <c r="M29" s="8" t="s">
        <v>38</v>
      </c>
      <c r="N29" s="8" t="s">
        <v>39</v>
      </c>
      <c r="O29" s="8" t="s">
        <v>39</v>
      </c>
      <c r="P29" s="10">
        <v>55</v>
      </c>
      <c r="Q29" s="10">
        <v>55</v>
      </c>
      <c r="R29" s="10"/>
      <c r="S29" s="10"/>
      <c r="T29" s="8"/>
    </row>
    <row r="30" customFormat="1" ht="59" customHeight="1" spans="1:20">
      <c r="A30" s="11">
        <v>23</v>
      </c>
      <c r="B30" s="8" t="s">
        <v>176</v>
      </c>
      <c r="C30" s="8" t="s">
        <v>177</v>
      </c>
      <c r="D30" s="17" t="s">
        <v>29</v>
      </c>
      <c r="E30" s="17" t="s">
        <v>43</v>
      </c>
      <c r="F30" s="17" t="s">
        <v>44</v>
      </c>
      <c r="G30" s="8" t="s">
        <v>56</v>
      </c>
      <c r="H30" s="8" t="s">
        <v>167</v>
      </c>
      <c r="I30" s="8" t="s">
        <v>56</v>
      </c>
      <c r="J30" s="8" t="s">
        <v>178</v>
      </c>
      <c r="K30" s="8" t="s">
        <v>179</v>
      </c>
      <c r="L30" s="8" t="s">
        <v>180</v>
      </c>
      <c r="M30" s="8" t="s">
        <v>38</v>
      </c>
      <c r="N30" s="8" t="s">
        <v>39</v>
      </c>
      <c r="O30" s="8" t="s">
        <v>39</v>
      </c>
      <c r="P30" s="10">
        <v>25.8</v>
      </c>
      <c r="Q30" s="10">
        <v>25.8</v>
      </c>
      <c r="R30" s="10"/>
      <c r="S30" s="10"/>
      <c r="T30" s="8"/>
    </row>
    <row r="31" customFormat="1" ht="42" customHeight="1" spans="1:20">
      <c r="A31" s="11">
        <v>24</v>
      </c>
      <c r="B31" s="8" t="s">
        <v>181</v>
      </c>
      <c r="C31" s="8" t="s">
        <v>182</v>
      </c>
      <c r="D31" s="8" t="s">
        <v>29</v>
      </c>
      <c r="E31" s="8" t="s">
        <v>43</v>
      </c>
      <c r="F31" s="8" t="s">
        <v>44</v>
      </c>
      <c r="G31" s="8" t="s">
        <v>56</v>
      </c>
      <c r="H31" s="8" t="s">
        <v>183</v>
      </c>
      <c r="I31" s="8" t="s">
        <v>56</v>
      </c>
      <c r="J31" s="8" t="s">
        <v>184</v>
      </c>
      <c r="K31" s="8" t="s">
        <v>185</v>
      </c>
      <c r="L31" s="8" t="s">
        <v>186</v>
      </c>
      <c r="M31" s="8" t="s">
        <v>38</v>
      </c>
      <c r="N31" s="8" t="s">
        <v>39</v>
      </c>
      <c r="O31" s="8" t="s">
        <v>39</v>
      </c>
      <c r="P31" s="10">
        <f t="shared" ref="P31:P44" si="2">Q31+R31+S31</f>
        <v>10</v>
      </c>
      <c r="Q31" s="10">
        <v>10</v>
      </c>
      <c r="R31" s="10"/>
      <c r="S31" s="10"/>
      <c r="T31" s="8"/>
    </row>
    <row r="32" customFormat="1" ht="46" customHeight="1" spans="1:20">
      <c r="A32" s="11">
        <v>25</v>
      </c>
      <c r="B32" s="8" t="s">
        <v>187</v>
      </c>
      <c r="C32" s="8" t="s">
        <v>188</v>
      </c>
      <c r="D32" s="8" t="s">
        <v>29</v>
      </c>
      <c r="E32" s="8" t="s">
        <v>43</v>
      </c>
      <c r="F32" s="8" t="s">
        <v>44</v>
      </c>
      <c r="G32" s="8" t="s">
        <v>56</v>
      </c>
      <c r="H32" s="8" t="s">
        <v>33</v>
      </c>
      <c r="I32" s="8" t="s">
        <v>56</v>
      </c>
      <c r="J32" s="8" t="s">
        <v>189</v>
      </c>
      <c r="K32" s="8" t="s">
        <v>190</v>
      </c>
      <c r="L32" s="8" t="s">
        <v>191</v>
      </c>
      <c r="M32" s="8" t="s">
        <v>38</v>
      </c>
      <c r="N32" s="8" t="s">
        <v>39</v>
      </c>
      <c r="O32" s="8" t="s">
        <v>39</v>
      </c>
      <c r="P32" s="10">
        <f t="shared" si="2"/>
        <v>10</v>
      </c>
      <c r="Q32" s="10">
        <v>10</v>
      </c>
      <c r="R32" s="10"/>
      <c r="S32" s="10"/>
      <c r="T32" s="8"/>
    </row>
    <row r="33" customFormat="1" ht="60" customHeight="1" spans="1:20">
      <c r="A33" s="11">
        <v>26</v>
      </c>
      <c r="B33" s="8" t="s">
        <v>192</v>
      </c>
      <c r="C33" s="8" t="s">
        <v>193</v>
      </c>
      <c r="D33" s="8" t="s">
        <v>29</v>
      </c>
      <c r="E33" s="8" t="s">
        <v>141</v>
      </c>
      <c r="F33" s="8" t="s">
        <v>142</v>
      </c>
      <c r="G33" s="20" t="s">
        <v>56</v>
      </c>
      <c r="H33" s="20" t="s">
        <v>101</v>
      </c>
      <c r="I33" s="20" t="s">
        <v>56</v>
      </c>
      <c r="J33" s="8" t="s">
        <v>194</v>
      </c>
      <c r="K33" s="8" t="s">
        <v>195</v>
      </c>
      <c r="L33" s="8" t="s">
        <v>196</v>
      </c>
      <c r="M33" s="8" t="s">
        <v>38</v>
      </c>
      <c r="N33" s="8" t="s">
        <v>39</v>
      </c>
      <c r="O33" s="8" t="s">
        <v>39</v>
      </c>
      <c r="P33" s="12">
        <f t="shared" si="2"/>
        <v>100</v>
      </c>
      <c r="Q33" s="21"/>
      <c r="R33" s="10">
        <v>100</v>
      </c>
      <c r="S33" s="22"/>
      <c r="T33" s="20"/>
    </row>
    <row r="34" customFormat="1" ht="36" customHeight="1" spans="1:20">
      <c r="A34" s="11">
        <v>27</v>
      </c>
      <c r="B34" s="8" t="s">
        <v>197</v>
      </c>
      <c r="C34" s="8" t="s">
        <v>198</v>
      </c>
      <c r="D34" s="8" t="s">
        <v>148</v>
      </c>
      <c r="E34" s="8" t="s">
        <v>149</v>
      </c>
      <c r="F34" s="8" t="s">
        <v>199</v>
      </c>
      <c r="G34" s="20" t="s">
        <v>56</v>
      </c>
      <c r="H34" s="20" t="s">
        <v>200</v>
      </c>
      <c r="I34" s="20" t="s">
        <v>56</v>
      </c>
      <c r="J34" s="8" t="s">
        <v>201</v>
      </c>
      <c r="K34" s="8" t="s">
        <v>202</v>
      </c>
      <c r="L34" s="8" t="s">
        <v>203</v>
      </c>
      <c r="M34" s="17" t="s">
        <v>38</v>
      </c>
      <c r="N34" s="8" t="s">
        <v>39</v>
      </c>
      <c r="O34" s="8" t="s">
        <v>39</v>
      </c>
      <c r="P34" s="12">
        <f t="shared" si="2"/>
        <v>100</v>
      </c>
      <c r="Q34" s="21"/>
      <c r="R34" s="10">
        <v>100</v>
      </c>
      <c r="S34" s="22"/>
      <c r="T34" s="20"/>
    </row>
    <row r="35" customFormat="1" ht="64" customHeight="1" spans="1:20">
      <c r="A35" s="11">
        <v>28</v>
      </c>
      <c r="B35" s="8" t="s">
        <v>204</v>
      </c>
      <c r="C35" s="8" t="s">
        <v>205</v>
      </c>
      <c r="D35" s="8" t="s">
        <v>148</v>
      </c>
      <c r="E35" s="8" t="s">
        <v>149</v>
      </c>
      <c r="F35" s="8" t="s">
        <v>199</v>
      </c>
      <c r="G35" s="8" t="s">
        <v>56</v>
      </c>
      <c r="H35" s="8" t="s">
        <v>206</v>
      </c>
      <c r="I35" s="8" t="s">
        <v>56</v>
      </c>
      <c r="J35" s="11" t="s">
        <v>207</v>
      </c>
      <c r="K35" s="8" t="s">
        <v>208</v>
      </c>
      <c r="L35" s="8" t="s">
        <v>209</v>
      </c>
      <c r="M35" s="8" t="s">
        <v>38</v>
      </c>
      <c r="N35" s="8" t="s">
        <v>39</v>
      </c>
      <c r="O35" s="8" t="s">
        <v>39</v>
      </c>
      <c r="P35" s="10">
        <f t="shared" si="2"/>
        <v>70</v>
      </c>
      <c r="Q35" s="18"/>
      <c r="R35" s="18">
        <v>70</v>
      </c>
      <c r="S35" s="18"/>
      <c r="T35" s="8"/>
    </row>
    <row r="36" customFormat="1" ht="59" customHeight="1" spans="1:20">
      <c r="A36" s="11">
        <v>29</v>
      </c>
      <c r="B36" s="8" t="s">
        <v>210</v>
      </c>
      <c r="C36" s="8" t="s">
        <v>211</v>
      </c>
      <c r="D36" s="8" t="s">
        <v>29</v>
      </c>
      <c r="E36" s="8" t="s">
        <v>141</v>
      </c>
      <c r="F36" s="8" t="s">
        <v>142</v>
      </c>
      <c r="G36" s="8" t="s">
        <v>56</v>
      </c>
      <c r="H36" s="8" t="s">
        <v>206</v>
      </c>
      <c r="I36" s="8" t="s">
        <v>56</v>
      </c>
      <c r="J36" s="11" t="s">
        <v>212</v>
      </c>
      <c r="K36" s="8" t="s">
        <v>213</v>
      </c>
      <c r="L36" s="8" t="s">
        <v>214</v>
      </c>
      <c r="M36" s="8" t="s">
        <v>38</v>
      </c>
      <c r="N36" s="8" t="s">
        <v>39</v>
      </c>
      <c r="O36" s="8" t="s">
        <v>39</v>
      </c>
      <c r="P36" s="10">
        <f t="shared" si="2"/>
        <v>70</v>
      </c>
      <c r="Q36" s="18"/>
      <c r="R36" s="18">
        <v>70</v>
      </c>
      <c r="S36" s="18"/>
      <c r="T36" s="8"/>
    </row>
    <row r="37" customFormat="1" ht="58" customHeight="1" spans="1:20">
      <c r="A37" s="11">
        <v>30</v>
      </c>
      <c r="B37" s="8" t="s">
        <v>215</v>
      </c>
      <c r="C37" s="8" t="s">
        <v>216</v>
      </c>
      <c r="D37" s="8" t="s">
        <v>148</v>
      </c>
      <c r="E37" s="8" t="s">
        <v>149</v>
      </c>
      <c r="F37" s="8" t="s">
        <v>199</v>
      </c>
      <c r="G37" s="8" t="s">
        <v>56</v>
      </c>
      <c r="H37" s="8" t="s">
        <v>206</v>
      </c>
      <c r="I37" s="8" t="s">
        <v>56</v>
      </c>
      <c r="J37" s="11" t="s">
        <v>217</v>
      </c>
      <c r="K37" s="8" t="s">
        <v>218</v>
      </c>
      <c r="L37" s="8" t="s">
        <v>219</v>
      </c>
      <c r="M37" s="8" t="s">
        <v>38</v>
      </c>
      <c r="N37" s="8" t="s">
        <v>39</v>
      </c>
      <c r="O37" s="8" t="s">
        <v>39</v>
      </c>
      <c r="P37" s="10">
        <f t="shared" si="2"/>
        <v>80</v>
      </c>
      <c r="Q37" s="18"/>
      <c r="R37" s="18">
        <v>80</v>
      </c>
      <c r="S37" s="18"/>
      <c r="T37" s="8"/>
    </row>
    <row r="38" customFormat="1" ht="59" customHeight="1" spans="1:20">
      <c r="A38" s="11">
        <v>31</v>
      </c>
      <c r="B38" s="8" t="s">
        <v>220</v>
      </c>
      <c r="C38" s="8" t="s">
        <v>221</v>
      </c>
      <c r="D38" s="8" t="s">
        <v>29</v>
      </c>
      <c r="E38" s="8" t="s">
        <v>141</v>
      </c>
      <c r="F38" s="8" t="s">
        <v>142</v>
      </c>
      <c r="G38" s="8" t="s">
        <v>56</v>
      </c>
      <c r="H38" s="8" t="s">
        <v>206</v>
      </c>
      <c r="I38" s="8" t="s">
        <v>56</v>
      </c>
      <c r="J38" s="11" t="s">
        <v>222</v>
      </c>
      <c r="K38" s="8" t="s">
        <v>223</v>
      </c>
      <c r="L38" s="8" t="s">
        <v>224</v>
      </c>
      <c r="M38" s="8" t="s">
        <v>38</v>
      </c>
      <c r="N38" s="8" t="s">
        <v>39</v>
      </c>
      <c r="O38" s="8" t="s">
        <v>39</v>
      </c>
      <c r="P38" s="10">
        <f t="shared" si="2"/>
        <v>40</v>
      </c>
      <c r="Q38" s="18"/>
      <c r="R38" s="18">
        <v>40</v>
      </c>
      <c r="S38" s="18"/>
      <c r="T38" s="8"/>
    </row>
    <row r="39" customFormat="1" ht="59" customHeight="1" spans="1:20">
      <c r="A39" s="11">
        <v>32</v>
      </c>
      <c r="B39" s="8" t="s">
        <v>225</v>
      </c>
      <c r="C39" s="8" t="s">
        <v>226</v>
      </c>
      <c r="D39" s="8" t="s">
        <v>148</v>
      </c>
      <c r="E39" s="8" t="s">
        <v>149</v>
      </c>
      <c r="F39" s="8" t="s">
        <v>199</v>
      </c>
      <c r="G39" s="8" t="s">
        <v>56</v>
      </c>
      <c r="H39" s="8" t="s">
        <v>206</v>
      </c>
      <c r="I39" s="8" t="s">
        <v>56</v>
      </c>
      <c r="J39" s="11" t="s">
        <v>227</v>
      </c>
      <c r="K39" s="8" t="s">
        <v>228</v>
      </c>
      <c r="L39" s="8" t="s">
        <v>229</v>
      </c>
      <c r="M39" s="8" t="s">
        <v>38</v>
      </c>
      <c r="N39" s="8" t="s">
        <v>39</v>
      </c>
      <c r="O39" s="8" t="s">
        <v>39</v>
      </c>
      <c r="P39" s="10">
        <f t="shared" si="2"/>
        <v>70</v>
      </c>
      <c r="Q39" s="18"/>
      <c r="R39" s="18">
        <v>70</v>
      </c>
      <c r="S39" s="18"/>
      <c r="T39" s="8"/>
    </row>
    <row r="40" customFormat="1" ht="60" customHeight="1" spans="1:20">
      <c r="A40" s="11">
        <v>33</v>
      </c>
      <c r="B40" s="8" t="s">
        <v>230</v>
      </c>
      <c r="C40" s="8" t="s">
        <v>231</v>
      </c>
      <c r="D40" s="8" t="s">
        <v>148</v>
      </c>
      <c r="E40" s="8" t="s">
        <v>149</v>
      </c>
      <c r="F40" s="8" t="s">
        <v>199</v>
      </c>
      <c r="G40" s="8" t="s">
        <v>56</v>
      </c>
      <c r="H40" s="8" t="s">
        <v>206</v>
      </c>
      <c r="I40" s="8" t="s">
        <v>56</v>
      </c>
      <c r="J40" s="11" t="s">
        <v>232</v>
      </c>
      <c r="K40" s="8" t="s">
        <v>233</v>
      </c>
      <c r="L40" s="8" t="s">
        <v>234</v>
      </c>
      <c r="M40" s="8" t="s">
        <v>38</v>
      </c>
      <c r="N40" s="8" t="s">
        <v>39</v>
      </c>
      <c r="O40" s="8" t="s">
        <v>39</v>
      </c>
      <c r="P40" s="10">
        <f t="shared" si="2"/>
        <v>70</v>
      </c>
      <c r="Q40" s="18"/>
      <c r="R40" s="18">
        <v>70</v>
      </c>
      <c r="S40" s="18"/>
      <c r="T40" s="8"/>
    </row>
    <row r="41" customFormat="1" ht="57" customHeight="1" spans="1:20">
      <c r="A41" s="11">
        <v>34</v>
      </c>
      <c r="B41" s="8" t="s">
        <v>235</v>
      </c>
      <c r="C41" s="8" t="s">
        <v>236</v>
      </c>
      <c r="D41" s="8" t="s">
        <v>148</v>
      </c>
      <c r="E41" s="8" t="s">
        <v>149</v>
      </c>
      <c r="F41" s="8" t="s">
        <v>199</v>
      </c>
      <c r="G41" s="8" t="s">
        <v>56</v>
      </c>
      <c r="H41" s="8" t="s">
        <v>237</v>
      </c>
      <c r="I41" s="8" t="s">
        <v>56</v>
      </c>
      <c r="J41" s="8" t="s">
        <v>238</v>
      </c>
      <c r="K41" s="8" t="s">
        <v>239</v>
      </c>
      <c r="L41" s="8" t="s">
        <v>240</v>
      </c>
      <c r="M41" s="8" t="s">
        <v>38</v>
      </c>
      <c r="N41" s="8" t="s">
        <v>39</v>
      </c>
      <c r="O41" s="8" t="s">
        <v>39</v>
      </c>
      <c r="P41" s="10">
        <f t="shared" si="2"/>
        <v>40</v>
      </c>
      <c r="Q41" s="18"/>
      <c r="R41" s="18">
        <v>40</v>
      </c>
      <c r="S41" s="18"/>
      <c r="T41" s="8"/>
    </row>
    <row r="42" customFormat="1" ht="56" customHeight="1" spans="1:20">
      <c r="A42" s="11">
        <v>35</v>
      </c>
      <c r="B42" s="8" t="s">
        <v>241</v>
      </c>
      <c r="C42" s="8" t="s">
        <v>242</v>
      </c>
      <c r="D42" s="8" t="s">
        <v>29</v>
      </c>
      <c r="E42" s="8" t="s">
        <v>141</v>
      </c>
      <c r="F42" s="8" t="s">
        <v>161</v>
      </c>
      <c r="G42" s="8" t="s">
        <v>56</v>
      </c>
      <c r="H42" s="8" t="s">
        <v>237</v>
      </c>
      <c r="I42" s="8" t="s">
        <v>56</v>
      </c>
      <c r="J42" s="8" t="s">
        <v>238</v>
      </c>
      <c r="K42" s="8" t="s">
        <v>243</v>
      </c>
      <c r="L42" s="8" t="s">
        <v>244</v>
      </c>
      <c r="M42" s="8" t="s">
        <v>38</v>
      </c>
      <c r="N42" s="8" t="s">
        <v>39</v>
      </c>
      <c r="O42" s="8" t="s">
        <v>39</v>
      </c>
      <c r="P42" s="10">
        <f t="shared" si="2"/>
        <v>130</v>
      </c>
      <c r="Q42" s="10"/>
      <c r="R42" s="10">
        <v>130</v>
      </c>
      <c r="S42" s="18"/>
      <c r="T42" s="8"/>
    </row>
    <row r="43" s="3" customFormat="1" ht="50" customHeight="1" spans="1:20">
      <c r="A43" s="13">
        <v>36</v>
      </c>
      <c r="B43" s="14" t="s">
        <v>245</v>
      </c>
      <c r="C43" s="14" t="s">
        <v>246</v>
      </c>
      <c r="D43" s="14" t="s">
        <v>29</v>
      </c>
      <c r="E43" s="8" t="s">
        <v>43</v>
      </c>
      <c r="F43" s="8" t="s">
        <v>44</v>
      </c>
      <c r="G43" s="8" t="s">
        <v>56</v>
      </c>
      <c r="H43" s="8" t="s">
        <v>237</v>
      </c>
      <c r="I43" s="8" t="s">
        <v>56</v>
      </c>
      <c r="J43" s="8" t="s">
        <v>247</v>
      </c>
      <c r="K43" s="8" t="s">
        <v>248</v>
      </c>
      <c r="L43" s="8" t="s">
        <v>249</v>
      </c>
      <c r="M43" s="8" t="s">
        <v>38</v>
      </c>
      <c r="N43" s="8" t="s">
        <v>39</v>
      </c>
      <c r="O43" s="8" t="s">
        <v>39</v>
      </c>
      <c r="P43" s="16">
        <f t="shared" si="2"/>
        <v>150</v>
      </c>
      <c r="Q43" s="19">
        <v>120</v>
      </c>
      <c r="R43" s="10">
        <v>30</v>
      </c>
      <c r="S43" s="18"/>
      <c r="T43" s="8"/>
    </row>
    <row r="44" s="3" customFormat="1" ht="72" customHeight="1" spans="1:20">
      <c r="A44" s="13">
        <v>37</v>
      </c>
      <c r="B44" s="14" t="s">
        <v>250</v>
      </c>
      <c r="C44" s="14" t="s">
        <v>251</v>
      </c>
      <c r="D44" s="14" t="s">
        <v>29</v>
      </c>
      <c r="E44" s="8" t="s">
        <v>43</v>
      </c>
      <c r="F44" s="8" t="s">
        <v>44</v>
      </c>
      <c r="G44" s="8" t="s">
        <v>56</v>
      </c>
      <c r="H44" s="8" t="s">
        <v>237</v>
      </c>
      <c r="I44" s="8" t="s">
        <v>56</v>
      </c>
      <c r="J44" s="8" t="s">
        <v>238</v>
      </c>
      <c r="K44" s="8" t="s">
        <v>252</v>
      </c>
      <c r="L44" s="8" t="s">
        <v>253</v>
      </c>
      <c r="M44" s="8" t="s">
        <v>38</v>
      </c>
      <c r="N44" s="8" t="s">
        <v>39</v>
      </c>
      <c r="O44" s="8" t="s">
        <v>39</v>
      </c>
      <c r="P44" s="16">
        <f t="shared" si="2"/>
        <v>180</v>
      </c>
      <c r="Q44" s="19">
        <v>180</v>
      </c>
      <c r="R44" s="10"/>
      <c r="S44" s="18"/>
      <c r="T44" s="8"/>
    </row>
    <row r="45" customFormat="1" ht="50" customHeight="1" spans="1:20">
      <c r="A45" s="11">
        <v>38</v>
      </c>
      <c r="B45" s="8" t="s">
        <v>254</v>
      </c>
      <c r="C45" s="8" t="s">
        <v>255</v>
      </c>
      <c r="D45" s="8" t="s">
        <v>29</v>
      </c>
      <c r="E45" s="8" t="s">
        <v>141</v>
      </c>
      <c r="F45" s="8" t="s">
        <v>142</v>
      </c>
      <c r="G45" s="8" t="s">
        <v>56</v>
      </c>
      <c r="H45" s="8" t="s">
        <v>256</v>
      </c>
      <c r="I45" s="8" t="s">
        <v>56</v>
      </c>
      <c r="J45" s="8" t="s">
        <v>257</v>
      </c>
      <c r="K45" s="8" t="s">
        <v>258</v>
      </c>
      <c r="L45" s="8" t="s">
        <v>259</v>
      </c>
      <c r="M45" s="8" t="s">
        <v>38</v>
      </c>
      <c r="N45" s="8" t="s">
        <v>39</v>
      </c>
      <c r="O45" s="8" t="s">
        <v>39</v>
      </c>
      <c r="P45" s="10">
        <v>5</v>
      </c>
      <c r="Q45" s="10">
        <v>5</v>
      </c>
      <c r="R45" s="10"/>
      <c r="S45" s="10"/>
      <c r="T45" s="10"/>
    </row>
    <row r="46" customFormat="1" ht="71" customHeight="1" spans="1:20">
      <c r="A46" s="11">
        <v>39</v>
      </c>
      <c r="B46" s="8" t="s">
        <v>260</v>
      </c>
      <c r="C46" s="8" t="s">
        <v>261</v>
      </c>
      <c r="D46" s="8" t="s">
        <v>29</v>
      </c>
      <c r="E46" s="8" t="s">
        <v>30</v>
      </c>
      <c r="F46" s="8" t="s">
        <v>262</v>
      </c>
      <c r="G46" s="8" t="s">
        <v>56</v>
      </c>
      <c r="H46" s="8" t="s">
        <v>263</v>
      </c>
      <c r="I46" s="8" t="s">
        <v>56</v>
      </c>
      <c r="J46" s="8" t="s">
        <v>264</v>
      </c>
      <c r="K46" s="8" t="s">
        <v>265</v>
      </c>
      <c r="L46" s="8" t="s">
        <v>266</v>
      </c>
      <c r="M46" s="8" t="s">
        <v>38</v>
      </c>
      <c r="N46" s="8" t="s">
        <v>39</v>
      </c>
      <c r="O46" s="8" t="s">
        <v>39</v>
      </c>
      <c r="P46" s="12">
        <f>Q46+R46+S46</f>
        <v>15</v>
      </c>
      <c r="Q46" s="10">
        <v>15</v>
      </c>
      <c r="R46" s="10"/>
      <c r="S46" s="10"/>
      <c r="T46" s="8"/>
    </row>
    <row r="47" customFormat="1" ht="49" customHeight="1" spans="1:20">
      <c r="A47" s="11">
        <v>40</v>
      </c>
      <c r="B47" s="8" t="s">
        <v>267</v>
      </c>
      <c r="C47" s="8" t="s">
        <v>268</v>
      </c>
      <c r="D47" s="8" t="s">
        <v>29</v>
      </c>
      <c r="E47" s="8" t="s">
        <v>43</v>
      </c>
      <c r="F47" s="8" t="s">
        <v>88</v>
      </c>
      <c r="G47" s="8" t="s">
        <v>56</v>
      </c>
      <c r="H47" s="8" t="s">
        <v>269</v>
      </c>
      <c r="I47" s="8" t="s">
        <v>56</v>
      </c>
      <c r="J47" s="8" t="s">
        <v>270</v>
      </c>
      <c r="K47" s="8" t="s">
        <v>271</v>
      </c>
      <c r="L47" s="8" t="s">
        <v>272</v>
      </c>
      <c r="M47" s="8" t="s">
        <v>38</v>
      </c>
      <c r="N47" s="8" t="s">
        <v>39</v>
      </c>
      <c r="O47" s="8" t="s">
        <v>39</v>
      </c>
      <c r="P47" s="12">
        <f>Q47+R47+S47</f>
        <v>15</v>
      </c>
      <c r="Q47" s="10">
        <v>15</v>
      </c>
      <c r="R47" s="10"/>
      <c r="S47" s="10"/>
      <c r="T47" s="8"/>
    </row>
    <row r="48" customFormat="1" ht="62" customHeight="1" spans="1:20">
      <c r="A48" s="11">
        <v>41</v>
      </c>
      <c r="B48" s="8" t="s">
        <v>273</v>
      </c>
      <c r="C48" s="8" t="s">
        <v>274</v>
      </c>
      <c r="D48" s="8" t="s">
        <v>29</v>
      </c>
      <c r="E48" s="8" t="s">
        <v>141</v>
      </c>
      <c r="F48" s="8" t="s">
        <v>142</v>
      </c>
      <c r="G48" s="8" t="s">
        <v>56</v>
      </c>
      <c r="H48" s="8" t="s">
        <v>275</v>
      </c>
      <c r="I48" s="8" t="s">
        <v>56</v>
      </c>
      <c r="J48" s="8" t="s">
        <v>276</v>
      </c>
      <c r="K48" s="8" t="s">
        <v>277</v>
      </c>
      <c r="L48" s="8" t="s">
        <v>278</v>
      </c>
      <c r="M48" s="8" t="s">
        <v>38</v>
      </c>
      <c r="N48" s="8" t="s">
        <v>39</v>
      </c>
      <c r="O48" s="8" t="s">
        <v>39</v>
      </c>
      <c r="P48" s="12">
        <f>Q48+R48+S48</f>
        <v>15</v>
      </c>
      <c r="Q48" s="10">
        <v>15</v>
      </c>
      <c r="R48" s="10"/>
      <c r="S48" s="10"/>
      <c r="T48" s="8"/>
    </row>
    <row r="49" customFormat="1" ht="51" customHeight="1" spans="1:20">
      <c r="A49" s="11">
        <v>42</v>
      </c>
      <c r="B49" s="8" t="s">
        <v>279</v>
      </c>
      <c r="C49" s="8" t="s">
        <v>280</v>
      </c>
      <c r="D49" s="8" t="s">
        <v>29</v>
      </c>
      <c r="E49" s="8" t="s">
        <v>141</v>
      </c>
      <c r="F49" s="8" t="s">
        <v>142</v>
      </c>
      <c r="G49" s="8" t="s">
        <v>56</v>
      </c>
      <c r="H49" s="8" t="s">
        <v>281</v>
      </c>
      <c r="I49" s="8" t="s">
        <v>56</v>
      </c>
      <c r="J49" s="8" t="s">
        <v>282</v>
      </c>
      <c r="K49" s="8" t="s">
        <v>283</v>
      </c>
      <c r="L49" s="8" t="s">
        <v>284</v>
      </c>
      <c r="M49" s="8" t="s">
        <v>38</v>
      </c>
      <c r="N49" s="8" t="s">
        <v>39</v>
      </c>
      <c r="O49" s="8" t="s">
        <v>39</v>
      </c>
      <c r="P49" s="12">
        <f>Q49+R49+S49</f>
        <v>10</v>
      </c>
      <c r="Q49" s="10">
        <v>10</v>
      </c>
      <c r="R49" s="10"/>
      <c r="S49" s="10"/>
      <c r="T49" s="8"/>
    </row>
    <row r="50" customFormat="1" ht="63" customHeight="1" spans="1:20">
      <c r="A50" s="11">
        <v>43</v>
      </c>
      <c r="B50" s="8" t="s">
        <v>285</v>
      </c>
      <c r="C50" s="8" t="s">
        <v>286</v>
      </c>
      <c r="D50" s="8" t="s">
        <v>29</v>
      </c>
      <c r="E50" s="8" t="s">
        <v>141</v>
      </c>
      <c r="F50" s="8" t="s">
        <v>142</v>
      </c>
      <c r="G50" s="8" t="s">
        <v>56</v>
      </c>
      <c r="H50" s="8" t="s">
        <v>287</v>
      </c>
      <c r="I50" s="8" t="s">
        <v>56</v>
      </c>
      <c r="J50" s="8" t="s">
        <v>288</v>
      </c>
      <c r="K50" s="8" t="s">
        <v>289</v>
      </c>
      <c r="L50" s="8" t="s">
        <v>290</v>
      </c>
      <c r="M50" s="8" t="s">
        <v>38</v>
      </c>
      <c r="N50" s="8" t="s">
        <v>39</v>
      </c>
      <c r="O50" s="8" t="s">
        <v>39</v>
      </c>
      <c r="P50" s="12">
        <f>Q50+R50+S50</f>
        <v>10</v>
      </c>
      <c r="Q50" s="10">
        <v>10</v>
      </c>
      <c r="R50" s="10"/>
      <c r="S50" s="10"/>
      <c r="T50" s="8"/>
    </row>
    <row r="51" customFormat="1" ht="60" customHeight="1" spans="1:20">
      <c r="A51" s="11">
        <v>44</v>
      </c>
      <c r="B51" s="8" t="s">
        <v>291</v>
      </c>
      <c r="C51" s="8" t="s">
        <v>292</v>
      </c>
      <c r="D51" s="8" t="s">
        <v>29</v>
      </c>
      <c r="E51" s="8" t="s">
        <v>141</v>
      </c>
      <c r="F51" s="8" t="s">
        <v>142</v>
      </c>
      <c r="G51" s="8" t="s">
        <v>56</v>
      </c>
      <c r="H51" s="8" t="s">
        <v>293</v>
      </c>
      <c r="I51" s="8" t="s">
        <v>56</v>
      </c>
      <c r="J51" s="8" t="s">
        <v>294</v>
      </c>
      <c r="K51" s="8" t="s">
        <v>295</v>
      </c>
      <c r="L51" s="8" t="s">
        <v>296</v>
      </c>
      <c r="M51" s="8" t="s">
        <v>38</v>
      </c>
      <c r="N51" s="8" t="s">
        <v>39</v>
      </c>
      <c r="O51" s="8" t="s">
        <v>39</v>
      </c>
      <c r="P51" s="10">
        <v>10</v>
      </c>
      <c r="Q51" s="10">
        <v>10</v>
      </c>
      <c r="R51" s="10"/>
      <c r="S51" s="10"/>
      <c r="T51" s="10"/>
    </row>
    <row r="52" s="4" customFormat="1" ht="72" customHeight="1" spans="1:20">
      <c r="A52" s="11">
        <v>45</v>
      </c>
      <c r="B52" s="8" t="s">
        <v>297</v>
      </c>
      <c r="C52" s="8" t="s">
        <v>298</v>
      </c>
      <c r="D52" s="8" t="s">
        <v>29</v>
      </c>
      <c r="E52" s="8" t="s">
        <v>141</v>
      </c>
      <c r="F52" s="8" t="s">
        <v>142</v>
      </c>
      <c r="G52" s="8" t="s">
        <v>56</v>
      </c>
      <c r="H52" s="8" t="s">
        <v>299</v>
      </c>
      <c r="I52" s="8" t="s">
        <v>56</v>
      </c>
      <c r="J52" s="8" t="s">
        <v>300</v>
      </c>
      <c r="K52" s="23" t="s">
        <v>301</v>
      </c>
      <c r="L52" s="8" t="s">
        <v>302</v>
      </c>
      <c r="M52" s="8" t="s">
        <v>38</v>
      </c>
      <c r="N52" s="8" t="s">
        <v>39</v>
      </c>
      <c r="O52" s="8" t="s">
        <v>39</v>
      </c>
      <c r="P52" s="10">
        <f t="shared" ref="P52:P68" si="3">Q52+R52+S52</f>
        <v>15</v>
      </c>
      <c r="Q52" s="18">
        <v>15</v>
      </c>
      <c r="R52" s="18"/>
      <c r="S52" s="18"/>
      <c r="T52" s="11"/>
    </row>
    <row r="53" customFormat="1" ht="58" customHeight="1" spans="1:20">
      <c r="A53" s="11">
        <v>46</v>
      </c>
      <c r="B53" s="8" t="s">
        <v>303</v>
      </c>
      <c r="C53" s="8" t="s">
        <v>304</v>
      </c>
      <c r="D53" s="8" t="s">
        <v>29</v>
      </c>
      <c r="E53" s="8" t="s">
        <v>141</v>
      </c>
      <c r="F53" s="8" t="s">
        <v>142</v>
      </c>
      <c r="G53" s="8" t="s">
        <v>56</v>
      </c>
      <c r="H53" s="8" t="s">
        <v>305</v>
      </c>
      <c r="I53" s="8" t="s">
        <v>56</v>
      </c>
      <c r="J53" s="8" t="s">
        <v>306</v>
      </c>
      <c r="K53" s="8" t="s">
        <v>307</v>
      </c>
      <c r="L53" s="8" t="s">
        <v>302</v>
      </c>
      <c r="M53" s="8" t="s">
        <v>38</v>
      </c>
      <c r="N53" s="8" t="s">
        <v>39</v>
      </c>
      <c r="O53" s="8" t="s">
        <v>39</v>
      </c>
      <c r="P53" s="12">
        <f t="shared" si="3"/>
        <v>15</v>
      </c>
      <c r="Q53" s="18">
        <v>15</v>
      </c>
      <c r="R53" s="18"/>
      <c r="S53" s="18"/>
      <c r="T53" s="11"/>
    </row>
    <row r="54" customFormat="1" ht="60" customHeight="1" spans="1:20">
      <c r="A54" s="11">
        <v>47</v>
      </c>
      <c r="B54" s="8" t="s">
        <v>308</v>
      </c>
      <c r="C54" s="8" t="s">
        <v>309</v>
      </c>
      <c r="D54" s="8" t="s">
        <v>29</v>
      </c>
      <c r="E54" s="8" t="s">
        <v>141</v>
      </c>
      <c r="F54" s="8" t="s">
        <v>142</v>
      </c>
      <c r="G54" s="8" t="s">
        <v>56</v>
      </c>
      <c r="H54" s="8" t="s">
        <v>310</v>
      </c>
      <c r="I54" s="8" t="s">
        <v>56</v>
      </c>
      <c r="J54" s="8" t="s">
        <v>311</v>
      </c>
      <c r="K54" s="8" t="s">
        <v>312</v>
      </c>
      <c r="L54" s="8" t="s">
        <v>313</v>
      </c>
      <c r="M54" s="8" t="s">
        <v>38</v>
      </c>
      <c r="N54" s="8" t="s">
        <v>39</v>
      </c>
      <c r="O54" s="8" t="s">
        <v>39</v>
      </c>
      <c r="P54" s="12">
        <f t="shared" si="3"/>
        <v>10</v>
      </c>
      <c r="Q54" s="18">
        <v>10</v>
      </c>
      <c r="R54" s="18"/>
      <c r="S54" s="18"/>
      <c r="T54" s="11"/>
    </row>
    <row r="55" s="3" customFormat="1" ht="63" customHeight="1" spans="1:20">
      <c r="A55" s="13">
        <v>48</v>
      </c>
      <c r="B55" s="14" t="s">
        <v>314</v>
      </c>
      <c r="C55" s="14" t="s">
        <v>315</v>
      </c>
      <c r="D55" s="14" t="s">
        <v>29</v>
      </c>
      <c r="E55" s="8" t="s">
        <v>141</v>
      </c>
      <c r="F55" s="8" t="s">
        <v>142</v>
      </c>
      <c r="G55" s="8" t="s">
        <v>56</v>
      </c>
      <c r="H55" s="8" t="s">
        <v>316</v>
      </c>
      <c r="I55" s="8" t="s">
        <v>56</v>
      </c>
      <c r="J55" s="8" t="s">
        <v>317</v>
      </c>
      <c r="K55" s="8" t="s">
        <v>318</v>
      </c>
      <c r="L55" s="8" t="s">
        <v>319</v>
      </c>
      <c r="M55" s="8" t="s">
        <v>38</v>
      </c>
      <c r="N55" s="8" t="s">
        <v>39</v>
      </c>
      <c r="O55" s="8" t="s">
        <v>39</v>
      </c>
      <c r="P55" s="15">
        <f t="shared" si="3"/>
        <v>10</v>
      </c>
      <c r="Q55" s="16">
        <v>10</v>
      </c>
      <c r="R55" s="18"/>
      <c r="S55" s="18"/>
      <c r="T55" s="8"/>
    </row>
    <row r="56" customFormat="1" ht="52" customHeight="1" spans="1:20">
      <c r="A56" s="11">
        <v>49</v>
      </c>
      <c r="B56" s="8" t="s">
        <v>320</v>
      </c>
      <c r="C56" s="8" t="s">
        <v>321</v>
      </c>
      <c r="D56" s="8" t="s">
        <v>29</v>
      </c>
      <c r="E56" s="8" t="s">
        <v>141</v>
      </c>
      <c r="F56" s="8" t="s">
        <v>142</v>
      </c>
      <c r="G56" s="8" t="s">
        <v>56</v>
      </c>
      <c r="H56" s="8" t="s">
        <v>322</v>
      </c>
      <c r="I56" s="8" t="s">
        <v>56</v>
      </c>
      <c r="J56" s="8" t="s">
        <v>323</v>
      </c>
      <c r="K56" s="8" t="s">
        <v>324</v>
      </c>
      <c r="L56" s="8" t="s">
        <v>325</v>
      </c>
      <c r="M56" s="8" t="s">
        <v>38</v>
      </c>
      <c r="N56" s="8" t="s">
        <v>39</v>
      </c>
      <c r="O56" s="8" t="s">
        <v>39</v>
      </c>
      <c r="P56" s="12">
        <f t="shared" si="3"/>
        <v>15</v>
      </c>
      <c r="Q56" s="10">
        <v>15</v>
      </c>
      <c r="R56" s="18"/>
      <c r="S56" s="18"/>
      <c r="T56" s="11"/>
    </row>
    <row r="57" s="3" customFormat="1" ht="50" customHeight="1" spans="1:20">
      <c r="A57" s="13">
        <v>50</v>
      </c>
      <c r="B57" s="14" t="s">
        <v>326</v>
      </c>
      <c r="C57" s="14" t="s">
        <v>327</v>
      </c>
      <c r="D57" s="14" t="s">
        <v>29</v>
      </c>
      <c r="E57" s="8" t="s">
        <v>30</v>
      </c>
      <c r="F57" s="8" t="s">
        <v>262</v>
      </c>
      <c r="G57" s="8" t="s">
        <v>56</v>
      </c>
      <c r="H57" s="8" t="s">
        <v>328</v>
      </c>
      <c r="I57" s="8" t="s">
        <v>56</v>
      </c>
      <c r="J57" s="8" t="s">
        <v>329</v>
      </c>
      <c r="K57" s="8" t="s">
        <v>330</v>
      </c>
      <c r="L57" s="8" t="s">
        <v>331</v>
      </c>
      <c r="M57" s="8" t="s">
        <v>38</v>
      </c>
      <c r="N57" s="8" t="s">
        <v>39</v>
      </c>
      <c r="O57" s="8" t="s">
        <v>39</v>
      </c>
      <c r="P57" s="15">
        <f t="shared" si="3"/>
        <v>27</v>
      </c>
      <c r="Q57" s="19">
        <v>27</v>
      </c>
      <c r="R57" s="18"/>
      <c r="S57" s="18"/>
      <c r="T57" s="8"/>
    </row>
    <row r="58" customFormat="1" ht="60" customHeight="1" spans="1:20">
      <c r="A58" s="11">
        <v>51</v>
      </c>
      <c r="B58" s="8" t="s">
        <v>332</v>
      </c>
      <c r="C58" s="8" t="s">
        <v>333</v>
      </c>
      <c r="D58" s="8" t="s">
        <v>148</v>
      </c>
      <c r="E58" s="8" t="s">
        <v>149</v>
      </c>
      <c r="F58" s="8" t="s">
        <v>150</v>
      </c>
      <c r="G58" s="8" t="s">
        <v>56</v>
      </c>
      <c r="H58" s="8" t="s">
        <v>167</v>
      </c>
      <c r="I58" s="8" t="s">
        <v>56</v>
      </c>
      <c r="J58" s="8" t="s">
        <v>334</v>
      </c>
      <c r="K58" s="8" t="s">
        <v>335</v>
      </c>
      <c r="L58" s="8" t="s">
        <v>336</v>
      </c>
      <c r="M58" s="8" t="s">
        <v>38</v>
      </c>
      <c r="N58" s="8" t="s">
        <v>39</v>
      </c>
      <c r="O58" s="8" t="s">
        <v>39</v>
      </c>
      <c r="P58" s="12">
        <f t="shared" si="3"/>
        <v>6</v>
      </c>
      <c r="Q58" s="18"/>
      <c r="R58" s="18">
        <v>6</v>
      </c>
      <c r="S58" s="18"/>
      <c r="T58" s="8"/>
    </row>
    <row r="59" customFormat="1" ht="50" customHeight="1" spans="1:20">
      <c r="A59" s="11">
        <v>52</v>
      </c>
      <c r="B59" s="8" t="s">
        <v>337</v>
      </c>
      <c r="C59" s="8" t="s">
        <v>338</v>
      </c>
      <c r="D59" s="8" t="s">
        <v>148</v>
      </c>
      <c r="E59" s="8" t="s">
        <v>149</v>
      </c>
      <c r="F59" s="8" t="s">
        <v>150</v>
      </c>
      <c r="G59" s="8" t="s">
        <v>56</v>
      </c>
      <c r="H59" s="8" t="s">
        <v>101</v>
      </c>
      <c r="I59" s="8" t="s">
        <v>56</v>
      </c>
      <c r="J59" s="8" t="s">
        <v>339</v>
      </c>
      <c r="K59" s="8" t="s">
        <v>340</v>
      </c>
      <c r="L59" s="8" t="s">
        <v>341</v>
      </c>
      <c r="M59" s="8" t="s">
        <v>38</v>
      </c>
      <c r="N59" s="8" t="s">
        <v>39</v>
      </c>
      <c r="O59" s="8" t="s">
        <v>39</v>
      </c>
      <c r="P59" s="12">
        <f t="shared" si="3"/>
        <v>4</v>
      </c>
      <c r="Q59" s="18"/>
      <c r="R59" s="18">
        <v>4</v>
      </c>
      <c r="S59" s="18"/>
      <c r="T59" s="8"/>
    </row>
    <row r="60" customFormat="1" ht="50" customHeight="1" spans="1:20">
      <c r="A60" s="11">
        <v>53</v>
      </c>
      <c r="B60" s="8" t="s">
        <v>342</v>
      </c>
      <c r="C60" s="8" t="s">
        <v>343</v>
      </c>
      <c r="D60" s="8" t="s">
        <v>148</v>
      </c>
      <c r="E60" s="8" t="s">
        <v>149</v>
      </c>
      <c r="F60" s="8" t="s">
        <v>150</v>
      </c>
      <c r="G60" s="8" t="s">
        <v>56</v>
      </c>
      <c r="H60" s="8" t="s">
        <v>33</v>
      </c>
      <c r="I60" s="8" t="s">
        <v>56</v>
      </c>
      <c r="J60" s="8" t="s">
        <v>344</v>
      </c>
      <c r="K60" s="8" t="s">
        <v>345</v>
      </c>
      <c r="L60" s="8" t="s">
        <v>346</v>
      </c>
      <c r="M60" s="8" t="s">
        <v>38</v>
      </c>
      <c r="N60" s="8" t="s">
        <v>39</v>
      </c>
      <c r="O60" s="8" t="s">
        <v>39</v>
      </c>
      <c r="P60" s="12">
        <f t="shared" si="3"/>
        <v>10</v>
      </c>
      <c r="Q60" s="18"/>
      <c r="R60" s="18">
        <v>10</v>
      </c>
      <c r="S60" s="18"/>
      <c r="T60" s="8"/>
    </row>
    <row r="61" customFormat="1" ht="45" customHeight="1" spans="1:20">
      <c r="A61" s="11">
        <v>54</v>
      </c>
      <c r="B61" s="8" t="s">
        <v>347</v>
      </c>
      <c r="C61" s="8" t="s">
        <v>348</v>
      </c>
      <c r="D61" s="8" t="s">
        <v>148</v>
      </c>
      <c r="E61" s="8" t="s">
        <v>149</v>
      </c>
      <c r="F61" s="8" t="s">
        <v>150</v>
      </c>
      <c r="G61" s="8" t="s">
        <v>56</v>
      </c>
      <c r="H61" s="8" t="s">
        <v>124</v>
      </c>
      <c r="I61" s="8" t="s">
        <v>56</v>
      </c>
      <c r="J61" s="8" t="s">
        <v>349</v>
      </c>
      <c r="K61" s="8" t="s">
        <v>350</v>
      </c>
      <c r="L61" s="8" t="s">
        <v>351</v>
      </c>
      <c r="M61" s="8" t="s">
        <v>38</v>
      </c>
      <c r="N61" s="8" t="s">
        <v>39</v>
      </c>
      <c r="O61" s="8" t="s">
        <v>39</v>
      </c>
      <c r="P61" s="12">
        <f t="shared" si="3"/>
        <v>5</v>
      </c>
      <c r="Q61" s="18"/>
      <c r="R61" s="18">
        <v>5</v>
      </c>
      <c r="S61" s="18"/>
      <c r="T61" s="8"/>
    </row>
    <row r="62" customFormat="1" ht="50" customHeight="1" spans="1:20">
      <c r="A62" s="11">
        <v>55</v>
      </c>
      <c r="B62" s="8" t="s">
        <v>352</v>
      </c>
      <c r="C62" s="8" t="s">
        <v>353</v>
      </c>
      <c r="D62" s="8" t="s">
        <v>148</v>
      </c>
      <c r="E62" s="8" t="s">
        <v>149</v>
      </c>
      <c r="F62" s="8" t="s">
        <v>150</v>
      </c>
      <c r="G62" s="8" t="s">
        <v>56</v>
      </c>
      <c r="H62" s="8" t="s">
        <v>124</v>
      </c>
      <c r="I62" s="8" t="s">
        <v>56</v>
      </c>
      <c r="J62" s="8" t="s">
        <v>354</v>
      </c>
      <c r="K62" s="8" t="s">
        <v>355</v>
      </c>
      <c r="L62" s="8" t="s">
        <v>356</v>
      </c>
      <c r="M62" s="8" t="s">
        <v>38</v>
      </c>
      <c r="N62" s="8" t="s">
        <v>39</v>
      </c>
      <c r="O62" s="8" t="s">
        <v>39</v>
      </c>
      <c r="P62" s="12">
        <f t="shared" si="3"/>
        <v>65</v>
      </c>
      <c r="Q62" s="18"/>
      <c r="R62" s="18">
        <v>65</v>
      </c>
      <c r="S62" s="18"/>
      <c r="T62" s="8"/>
    </row>
    <row r="63" customFormat="1" ht="54" customHeight="1" spans="1:20">
      <c r="A63" s="11">
        <v>56</v>
      </c>
      <c r="B63" s="8" t="s">
        <v>357</v>
      </c>
      <c r="C63" s="8" t="s">
        <v>358</v>
      </c>
      <c r="D63" s="8" t="s">
        <v>29</v>
      </c>
      <c r="E63" s="8" t="s">
        <v>141</v>
      </c>
      <c r="F63" s="8" t="s">
        <v>142</v>
      </c>
      <c r="G63" s="8" t="s">
        <v>56</v>
      </c>
      <c r="H63" s="8" t="s">
        <v>124</v>
      </c>
      <c r="I63" s="8" t="s">
        <v>56</v>
      </c>
      <c r="J63" s="8" t="s">
        <v>359</v>
      </c>
      <c r="K63" s="8" t="s">
        <v>360</v>
      </c>
      <c r="L63" s="8" t="s">
        <v>361</v>
      </c>
      <c r="M63" s="8" t="s">
        <v>38</v>
      </c>
      <c r="N63" s="8" t="s">
        <v>39</v>
      </c>
      <c r="O63" s="8" t="s">
        <v>39</v>
      </c>
      <c r="P63" s="12">
        <f t="shared" si="3"/>
        <v>8</v>
      </c>
      <c r="Q63" s="10"/>
      <c r="R63" s="18">
        <v>8</v>
      </c>
      <c r="S63" s="18"/>
      <c r="T63" s="8"/>
    </row>
    <row r="64" customFormat="1" ht="51" customHeight="1" spans="1:20">
      <c r="A64" s="11">
        <v>57</v>
      </c>
      <c r="B64" s="8" t="s">
        <v>362</v>
      </c>
      <c r="C64" s="8" t="s">
        <v>363</v>
      </c>
      <c r="D64" s="8" t="s">
        <v>148</v>
      </c>
      <c r="E64" s="8" t="s">
        <v>149</v>
      </c>
      <c r="F64" s="8" t="s">
        <v>150</v>
      </c>
      <c r="G64" s="8" t="s">
        <v>56</v>
      </c>
      <c r="H64" s="8" t="s">
        <v>364</v>
      </c>
      <c r="I64" s="8" t="s">
        <v>56</v>
      </c>
      <c r="J64" s="8" t="s">
        <v>365</v>
      </c>
      <c r="K64" s="8" t="s">
        <v>366</v>
      </c>
      <c r="L64" s="8" t="s">
        <v>367</v>
      </c>
      <c r="M64" s="8" t="s">
        <v>38</v>
      </c>
      <c r="N64" s="8" t="s">
        <v>39</v>
      </c>
      <c r="O64" s="8" t="s">
        <v>39</v>
      </c>
      <c r="P64" s="12">
        <f t="shared" si="3"/>
        <v>10</v>
      </c>
      <c r="Q64" s="18"/>
      <c r="R64" s="18">
        <v>10</v>
      </c>
      <c r="S64" s="18"/>
      <c r="T64" s="8"/>
    </row>
    <row r="65" customFormat="1" ht="46" customHeight="1" spans="1:20">
      <c r="A65" s="11">
        <v>58</v>
      </c>
      <c r="B65" s="8" t="s">
        <v>368</v>
      </c>
      <c r="C65" s="8" t="s">
        <v>369</v>
      </c>
      <c r="D65" s="8" t="s">
        <v>148</v>
      </c>
      <c r="E65" s="8" t="s">
        <v>149</v>
      </c>
      <c r="F65" s="8" t="s">
        <v>150</v>
      </c>
      <c r="G65" s="8" t="s">
        <v>56</v>
      </c>
      <c r="H65" s="8" t="s">
        <v>370</v>
      </c>
      <c r="I65" s="8" t="s">
        <v>56</v>
      </c>
      <c r="J65" s="8" t="s">
        <v>371</v>
      </c>
      <c r="K65" s="8" t="s">
        <v>372</v>
      </c>
      <c r="L65" s="8" t="s">
        <v>373</v>
      </c>
      <c r="M65" s="8" t="s">
        <v>38</v>
      </c>
      <c r="N65" s="8" t="s">
        <v>39</v>
      </c>
      <c r="O65" s="8" t="s">
        <v>39</v>
      </c>
      <c r="P65" s="12">
        <f t="shared" si="3"/>
        <v>29</v>
      </c>
      <c r="Q65" s="18"/>
      <c r="R65" s="18">
        <v>29</v>
      </c>
      <c r="S65" s="18"/>
      <c r="T65" s="8"/>
    </row>
    <row r="66" customFormat="1" ht="46" customHeight="1" spans="1:20">
      <c r="A66" s="11">
        <v>59</v>
      </c>
      <c r="B66" s="8" t="s">
        <v>374</v>
      </c>
      <c r="C66" s="8" t="s">
        <v>375</v>
      </c>
      <c r="D66" s="8" t="s">
        <v>148</v>
      </c>
      <c r="E66" s="8" t="s">
        <v>149</v>
      </c>
      <c r="F66" s="8" t="s">
        <v>150</v>
      </c>
      <c r="G66" s="8" t="s">
        <v>56</v>
      </c>
      <c r="H66" s="8" t="s">
        <v>376</v>
      </c>
      <c r="I66" s="8" t="s">
        <v>56</v>
      </c>
      <c r="J66" s="8" t="s">
        <v>377</v>
      </c>
      <c r="K66" s="8" t="s">
        <v>355</v>
      </c>
      <c r="L66" s="8" t="s">
        <v>378</v>
      </c>
      <c r="M66" s="8" t="s">
        <v>38</v>
      </c>
      <c r="N66" s="8" t="s">
        <v>39</v>
      </c>
      <c r="O66" s="8" t="s">
        <v>39</v>
      </c>
      <c r="P66" s="12">
        <f t="shared" si="3"/>
        <v>34</v>
      </c>
      <c r="Q66" s="18"/>
      <c r="R66" s="18">
        <v>34</v>
      </c>
      <c r="S66" s="18"/>
      <c r="T66" s="8"/>
    </row>
    <row r="67" customFormat="1" ht="54" customHeight="1" spans="1:20">
      <c r="A67" s="11">
        <v>60</v>
      </c>
      <c r="B67" s="8" t="s">
        <v>379</v>
      </c>
      <c r="C67" s="8" t="s">
        <v>380</v>
      </c>
      <c r="D67" s="8" t="s">
        <v>148</v>
      </c>
      <c r="E67" s="8" t="s">
        <v>149</v>
      </c>
      <c r="F67" s="8" t="s">
        <v>150</v>
      </c>
      <c r="G67" s="8" t="s">
        <v>56</v>
      </c>
      <c r="H67" s="8" t="s">
        <v>206</v>
      </c>
      <c r="I67" s="8" t="s">
        <v>56</v>
      </c>
      <c r="J67" s="8" t="s">
        <v>381</v>
      </c>
      <c r="K67" s="8" t="s">
        <v>382</v>
      </c>
      <c r="L67" s="8" t="s">
        <v>383</v>
      </c>
      <c r="M67" s="8" t="s">
        <v>38</v>
      </c>
      <c r="N67" s="8" t="s">
        <v>39</v>
      </c>
      <c r="O67" s="8" t="s">
        <v>39</v>
      </c>
      <c r="P67" s="12">
        <f t="shared" si="3"/>
        <v>33</v>
      </c>
      <c r="Q67" s="18"/>
      <c r="R67" s="18">
        <v>33</v>
      </c>
      <c r="S67" s="18"/>
      <c r="T67" s="8"/>
    </row>
    <row r="68" customFormat="1" ht="46" customHeight="1" spans="1:20">
      <c r="A68" s="11">
        <v>61</v>
      </c>
      <c r="B68" s="8" t="s">
        <v>384</v>
      </c>
      <c r="C68" s="8" t="s">
        <v>385</v>
      </c>
      <c r="D68" s="8" t="s">
        <v>148</v>
      </c>
      <c r="E68" s="8" t="s">
        <v>149</v>
      </c>
      <c r="F68" s="8" t="s">
        <v>150</v>
      </c>
      <c r="G68" s="8" t="s">
        <v>56</v>
      </c>
      <c r="H68" s="8" t="s">
        <v>328</v>
      </c>
      <c r="I68" s="8" t="s">
        <v>56</v>
      </c>
      <c r="J68" s="8" t="s">
        <v>386</v>
      </c>
      <c r="K68" s="8" t="s">
        <v>387</v>
      </c>
      <c r="L68" s="8" t="s">
        <v>388</v>
      </c>
      <c r="M68" s="8" t="s">
        <v>38</v>
      </c>
      <c r="N68" s="8" t="s">
        <v>39</v>
      </c>
      <c r="O68" s="8" t="s">
        <v>39</v>
      </c>
      <c r="P68" s="12">
        <f t="shared" si="3"/>
        <v>19</v>
      </c>
      <c r="Q68" s="18"/>
      <c r="R68" s="18">
        <v>19</v>
      </c>
      <c r="S68" s="18"/>
      <c r="T68" s="8"/>
    </row>
    <row r="69" customFormat="1" ht="45" customHeight="1" spans="1:20">
      <c r="A69" s="11">
        <v>62</v>
      </c>
      <c r="B69" s="8" t="s">
        <v>389</v>
      </c>
      <c r="C69" s="8" t="s">
        <v>390</v>
      </c>
      <c r="D69" s="8" t="s">
        <v>29</v>
      </c>
      <c r="E69" s="8" t="s">
        <v>141</v>
      </c>
      <c r="F69" s="8" t="s">
        <v>142</v>
      </c>
      <c r="G69" s="8" t="s">
        <v>391</v>
      </c>
      <c r="H69" s="8" t="s">
        <v>392</v>
      </c>
      <c r="I69" s="8" t="s">
        <v>56</v>
      </c>
      <c r="J69" s="8" t="s">
        <v>393</v>
      </c>
      <c r="K69" s="8" t="s">
        <v>394</v>
      </c>
      <c r="L69" s="8" t="s">
        <v>395</v>
      </c>
      <c r="M69" s="8" t="s">
        <v>38</v>
      </c>
      <c r="N69" s="8" t="s">
        <v>39</v>
      </c>
      <c r="O69" s="8" t="s">
        <v>39</v>
      </c>
      <c r="P69" s="10">
        <v>27</v>
      </c>
      <c r="Q69" s="10">
        <v>27</v>
      </c>
      <c r="R69" s="10"/>
      <c r="S69" s="10"/>
      <c r="T69" s="8"/>
    </row>
    <row r="70" customFormat="1" ht="45" customHeight="1" spans="1:20">
      <c r="A70" s="11">
        <v>63</v>
      </c>
      <c r="B70" s="8" t="s">
        <v>396</v>
      </c>
      <c r="C70" s="8" t="s">
        <v>397</v>
      </c>
      <c r="D70" s="8" t="s">
        <v>29</v>
      </c>
      <c r="E70" s="8" t="s">
        <v>141</v>
      </c>
      <c r="F70" s="8" t="s">
        <v>142</v>
      </c>
      <c r="G70" s="8" t="s">
        <v>391</v>
      </c>
      <c r="H70" s="8" t="s">
        <v>391</v>
      </c>
      <c r="I70" s="8" t="s">
        <v>56</v>
      </c>
      <c r="J70" s="8" t="s">
        <v>398</v>
      </c>
      <c r="K70" s="8" t="s">
        <v>399</v>
      </c>
      <c r="L70" s="8" t="s">
        <v>400</v>
      </c>
      <c r="M70" s="8" t="s">
        <v>38</v>
      </c>
      <c r="N70" s="8" t="s">
        <v>39</v>
      </c>
      <c r="O70" s="8" t="s">
        <v>39</v>
      </c>
      <c r="P70" s="10">
        <v>230</v>
      </c>
      <c r="Q70" s="10">
        <v>230</v>
      </c>
      <c r="R70" s="10"/>
      <c r="S70" s="10"/>
      <c r="T70" s="8"/>
    </row>
    <row r="71" customFormat="1" ht="47" customHeight="1" spans="1:20">
      <c r="A71" s="11">
        <v>64</v>
      </c>
      <c r="B71" s="8" t="s">
        <v>401</v>
      </c>
      <c r="C71" s="8" t="s">
        <v>402</v>
      </c>
      <c r="D71" s="8" t="s">
        <v>29</v>
      </c>
      <c r="E71" s="8" t="s">
        <v>141</v>
      </c>
      <c r="F71" s="8" t="s">
        <v>142</v>
      </c>
      <c r="G71" s="8" t="s">
        <v>391</v>
      </c>
      <c r="H71" s="8" t="s">
        <v>403</v>
      </c>
      <c r="I71" s="8" t="s">
        <v>56</v>
      </c>
      <c r="J71" s="8" t="s">
        <v>404</v>
      </c>
      <c r="K71" s="8" t="s">
        <v>405</v>
      </c>
      <c r="L71" s="8" t="s">
        <v>406</v>
      </c>
      <c r="M71" s="8" t="s">
        <v>38</v>
      </c>
      <c r="N71" s="8" t="s">
        <v>39</v>
      </c>
      <c r="O71" s="8" t="s">
        <v>39</v>
      </c>
      <c r="P71" s="10">
        <v>67</v>
      </c>
      <c r="Q71" s="10"/>
      <c r="R71" s="10">
        <v>67</v>
      </c>
      <c r="S71" s="10"/>
      <c r="T71" s="8"/>
    </row>
    <row r="72" customFormat="1" ht="45" customHeight="1" spans="1:20">
      <c r="A72" s="11">
        <v>65</v>
      </c>
      <c r="B72" s="8" t="s">
        <v>407</v>
      </c>
      <c r="C72" s="8" t="s">
        <v>408</v>
      </c>
      <c r="D72" s="8" t="s">
        <v>29</v>
      </c>
      <c r="E72" s="8" t="s">
        <v>141</v>
      </c>
      <c r="F72" s="8" t="s">
        <v>142</v>
      </c>
      <c r="G72" s="8" t="s">
        <v>391</v>
      </c>
      <c r="H72" s="8" t="s">
        <v>403</v>
      </c>
      <c r="I72" s="8" t="s">
        <v>56</v>
      </c>
      <c r="J72" s="8" t="s">
        <v>409</v>
      </c>
      <c r="K72" s="8" t="s">
        <v>410</v>
      </c>
      <c r="L72" s="8" t="s">
        <v>395</v>
      </c>
      <c r="M72" s="8" t="s">
        <v>38</v>
      </c>
      <c r="N72" s="8" t="s">
        <v>39</v>
      </c>
      <c r="O72" s="8" t="s">
        <v>39</v>
      </c>
      <c r="P72" s="10">
        <v>26</v>
      </c>
      <c r="Q72" s="10"/>
      <c r="R72" s="10">
        <v>26</v>
      </c>
      <c r="S72" s="10"/>
      <c r="T72" s="8"/>
    </row>
    <row r="73" customFormat="1" ht="37" customHeight="1" spans="1:20">
      <c r="A73" s="11">
        <v>66</v>
      </c>
      <c r="B73" s="8" t="s">
        <v>411</v>
      </c>
      <c r="C73" s="8" t="s">
        <v>412</v>
      </c>
      <c r="D73" s="8" t="s">
        <v>29</v>
      </c>
      <c r="E73" s="8" t="s">
        <v>141</v>
      </c>
      <c r="F73" s="8" t="s">
        <v>142</v>
      </c>
      <c r="G73" s="8" t="s">
        <v>391</v>
      </c>
      <c r="H73" s="8" t="s">
        <v>391</v>
      </c>
      <c r="I73" s="8" t="s">
        <v>56</v>
      </c>
      <c r="J73" s="8" t="s">
        <v>413</v>
      </c>
      <c r="K73" s="8" t="s">
        <v>414</v>
      </c>
      <c r="L73" s="8" t="s">
        <v>406</v>
      </c>
      <c r="M73" s="8" t="s">
        <v>38</v>
      </c>
      <c r="N73" s="8" t="s">
        <v>39</v>
      </c>
      <c r="O73" s="8" t="s">
        <v>39</v>
      </c>
      <c r="P73" s="10">
        <v>80</v>
      </c>
      <c r="Q73" s="10"/>
      <c r="R73" s="10">
        <v>80</v>
      </c>
      <c r="S73" s="10"/>
      <c r="T73" s="8"/>
    </row>
    <row r="74" customFormat="1" ht="38" customHeight="1" spans="1:20">
      <c r="A74" s="11">
        <v>67</v>
      </c>
      <c r="B74" s="8" t="s">
        <v>415</v>
      </c>
      <c r="C74" s="8" t="s">
        <v>416</v>
      </c>
      <c r="D74" s="8" t="s">
        <v>29</v>
      </c>
      <c r="E74" s="8" t="s">
        <v>141</v>
      </c>
      <c r="F74" s="8" t="s">
        <v>142</v>
      </c>
      <c r="G74" s="8" t="s">
        <v>391</v>
      </c>
      <c r="H74" s="8" t="s">
        <v>391</v>
      </c>
      <c r="I74" s="8" t="s">
        <v>56</v>
      </c>
      <c r="J74" s="8" t="s">
        <v>417</v>
      </c>
      <c r="K74" s="8" t="s">
        <v>418</v>
      </c>
      <c r="L74" s="8" t="s">
        <v>406</v>
      </c>
      <c r="M74" s="8" t="s">
        <v>38</v>
      </c>
      <c r="N74" s="8" t="s">
        <v>39</v>
      </c>
      <c r="O74" s="8" t="s">
        <v>39</v>
      </c>
      <c r="P74" s="10">
        <v>30</v>
      </c>
      <c r="Q74" s="10"/>
      <c r="R74" s="10">
        <v>30</v>
      </c>
      <c r="S74" s="10"/>
      <c r="T74" s="8"/>
    </row>
    <row r="75" s="3" customFormat="1" ht="45" customHeight="1" spans="1:20">
      <c r="A75" s="13">
        <v>68</v>
      </c>
      <c r="B75" s="14" t="s">
        <v>419</v>
      </c>
      <c r="C75" s="14" t="s">
        <v>420</v>
      </c>
      <c r="D75" s="14" t="s">
        <v>29</v>
      </c>
      <c r="E75" s="8" t="s">
        <v>141</v>
      </c>
      <c r="F75" s="8" t="s">
        <v>142</v>
      </c>
      <c r="G75" s="8" t="s">
        <v>391</v>
      </c>
      <c r="H75" s="8" t="s">
        <v>237</v>
      </c>
      <c r="I75" s="8" t="s">
        <v>56</v>
      </c>
      <c r="J75" s="8" t="s">
        <v>421</v>
      </c>
      <c r="K75" s="8" t="s">
        <v>422</v>
      </c>
      <c r="L75" s="8" t="s">
        <v>423</v>
      </c>
      <c r="M75" s="8" t="s">
        <v>38</v>
      </c>
      <c r="N75" s="8" t="s">
        <v>39</v>
      </c>
      <c r="O75" s="8" t="s">
        <v>39</v>
      </c>
      <c r="P75" s="16">
        <v>45</v>
      </c>
      <c r="Q75" s="16">
        <v>45</v>
      </c>
      <c r="R75" s="10"/>
      <c r="S75" s="10"/>
      <c r="T75" s="8"/>
    </row>
    <row r="76" customFormat="1" ht="45" customHeight="1" spans="1:20">
      <c r="A76" s="11">
        <v>69</v>
      </c>
      <c r="B76" s="8" t="s">
        <v>424</v>
      </c>
      <c r="C76" s="8" t="s">
        <v>425</v>
      </c>
      <c r="D76" s="8" t="s">
        <v>29</v>
      </c>
      <c r="E76" s="8" t="s">
        <v>141</v>
      </c>
      <c r="F76" s="8" t="s">
        <v>142</v>
      </c>
      <c r="G76" s="8" t="s">
        <v>391</v>
      </c>
      <c r="H76" s="8" t="s">
        <v>200</v>
      </c>
      <c r="I76" s="8" t="s">
        <v>56</v>
      </c>
      <c r="J76" s="8" t="s">
        <v>426</v>
      </c>
      <c r="K76" s="8" t="s">
        <v>427</v>
      </c>
      <c r="L76" s="8" t="s">
        <v>423</v>
      </c>
      <c r="M76" s="8" t="s">
        <v>38</v>
      </c>
      <c r="N76" s="8" t="s">
        <v>39</v>
      </c>
      <c r="O76" s="8" t="s">
        <v>39</v>
      </c>
      <c r="P76" s="10">
        <v>70</v>
      </c>
      <c r="Q76" s="10">
        <v>70</v>
      </c>
      <c r="R76" s="10"/>
      <c r="S76" s="10"/>
      <c r="T76" s="8"/>
    </row>
    <row r="77" customFormat="1" ht="45" customHeight="1" spans="1:20">
      <c r="A77" s="11">
        <v>70</v>
      </c>
      <c r="B77" s="8" t="s">
        <v>428</v>
      </c>
      <c r="C77" s="8" t="s">
        <v>429</v>
      </c>
      <c r="D77" s="8" t="s">
        <v>29</v>
      </c>
      <c r="E77" s="8" t="s">
        <v>141</v>
      </c>
      <c r="F77" s="8" t="s">
        <v>142</v>
      </c>
      <c r="G77" s="8" t="s">
        <v>391</v>
      </c>
      <c r="H77" s="8" t="s">
        <v>200</v>
      </c>
      <c r="I77" s="8" t="s">
        <v>56</v>
      </c>
      <c r="J77" s="8" t="s">
        <v>430</v>
      </c>
      <c r="K77" s="8" t="s">
        <v>431</v>
      </c>
      <c r="L77" s="8" t="s">
        <v>423</v>
      </c>
      <c r="M77" s="8" t="s">
        <v>38</v>
      </c>
      <c r="N77" s="8" t="s">
        <v>39</v>
      </c>
      <c r="O77" s="8" t="s">
        <v>39</v>
      </c>
      <c r="P77" s="10">
        <v>80</v>
      </c>
      <c r="Q77" s="10"/>
      <c r="R77" s="10">
        <v>80</v>
      </c>
      <c r="S77" s="10"/>
      <c r="T77" s="8"/>
    </row>
    <row r="78" customFormat="1" ht="45" customHeight="1" spans="1:20">
      <c r="A78" s="11">
        <v>71</v>
      </c>
      <c r="B78" s="8" t="s">
        <v>432</v>
      </c>
      <c r="C78" s="8" t="s">
        <v>433</v>
      </c>
      <c r="D78" s="8" t="s">
        <v>29</v>
      </c>
      <c r="E78" s="8" t="s">
        <v>141</v>
      </c>
      <c r="F78" s="8" t="s">
        <v>142</v>
      </c>
      <c r="G78" s="8" t="s">
        <v>391</v>
      </c>
      <c r="H78" s="8" t="s">
        <v>391</v>
      </c>
      <c r="I78" s="8" t="s">
        <v>56</v>
      </c>
      <c r="J78" s="8" t="s">
        <v>426</v>
      </c>
      <c r="K78" s="8" t="s">
        <v>434</v>
      </c>
      <c r="L78" s="8" t="s">
        <v>423</v>
      </c>
      <c r="M78" s="8" t="s">
        <v>38</v>
      </c>
      <c r="N78" s="8" t="s">
        <v>39</v>
      </c>
      <c r="O78" s="8" t="s">
        <v>39</v>
      </c>
      <c r="P78" s="10">
        <v>100</v>
      </c>
      <c r="Q78" s="10">
        <v>100</v>
      </c>
      <c r="R78" s="10"/>
      <c r="S78" s="10"/>
      <c r="T78" s="8"/>
    </row>
    <row r="79" customFormat="1" ht="45" customHeight="1" spans="1:20">
      <c r="A79" s="11">
        <v>72</v>
      </c>
      <c r="B79" s="8" t="s">
        <v>435</v>
      </c>
      <c r="C79" s="8" t="s">
        <v>436</v>
      </c>
      <c r="D79" s="8" t="s">
        <v>29</v>
      </c>
      <c r="E79" s="8" t="s">
        <v>141</v>
      </c>
      <c r="F79" s="8" t="s">
        <v>142</v>
      </c>
      <c r="G79" s="8" t="s">
        <v>391</v>
      </c>
      <c r="H79" s="8" t="s">
        <v>391</v>
      </c>
      <c r="I79" s="8" t="s">
        <v>56</v>
      </c>
      <c r="J79" s="8" t="s">
        <v>426</v>
      </c>
      <c r="K79" s="8" t="s">
        <v>437</v>
      </c>
      <c r="L79" s="8" t="s">
        <v>423</v>
      </c>
      <c r="M79" s="8" t="s">
        <v>38</v>
      </c>
      <c r="N79" s="8" t="s">
        <v>39</v>
      </c>
      <c r="O79" s="8" t="s">
        <v>39</v>
      </c>
      <c r="P79" s="10">
        <v>105</v>
      </c>
      <c r="Q79" s="10">
        <v>105</v>
      </c>
      <c r="R79" s="10"/>
      <c r="S79" s="10"/>
      <c r="T79" s="8"/>
    </row>
    <row r="80" customFormat="1" ht="45" customHeight="1" spans="1:20">
      <c r="A80" s="11">
        <v>73</v>
      </c>
      <c r="B80" s="8" t="s">
        <v>438</v>
      </c>
      <c r="C80" s="8" t="s">
        <v>439</v>
      </c>
      <c r="D80" s="8" t="s">
        <v>29</v>
      </c>
      <c r="E80" s="8" t="s">
        <v>141</v>
      </c>
      <c r="F80" s="8" t="s">
        <v>142</v>
      </c>
      <c r="G80" s="8" t="s">
        <v>391</v>
      </c>
      <c r="H80" s="8" t="s">
        <v>200</v>
      </c>
      <c r="I80" s="8" t="s">
        <v>56</v>
      </c>
      <c r="J80" s="8" t="s">
        <v>440</v>
      </c>
      <c r="K80" s="8" t="s">
        <v>441</v>
      </c>
      <c r="L80" s="8" t="s">
        <v>423</v>
      </c>
      <c r="M80" s="8" t="s">
        <v>38</v>
      </c>
      <c r="N80" s="8" t="s">
        <v>39</v>
      </c>
      <c r="O80" s="8" t="s">
        <v>39</v>
      </c>
      <c r="P80" s="10">
        <v>57.5</v>
      </c>
      <c r="Q80" s="10">
        <v>57.5</v>
      </c>
      <c r="R80" s="10"/>
      <c r="S80" s="10"/>
      <c r="T80" s="8"/>
    </row>
    <row r="81" customFormat="1" ht="45" customHeight="1" spans="1:20">
      <c r="A81" s="11">
        <v>74</v>
      </c>
      <c r="B81" s="8" t="s">
        <v>442</v>
      </c>
      <c r="C81" s="8" t="s">
        <v>443</v>
      </c>
      <c r="D81" s="8" t="s">
        <v>29</v>
      </c>
      <c r="E81" s="8" t="s">
        <v>141</v>
      </c>
      <c r="F81" s="8" t="s">
        <v>142</v>
      </c>
      <c r="G81" s="8" t="s">
        <v>391</v>
      </c>
      <c r="H81" s="8" t="s">
        <v>200</v>
      </c>
      <c r="I81" s="8" t="s">
        <v>56</v>
      </c>
      <c r="J81" s="8" t="s">
        <v>440</v>
      </c>
      <c r="K81" s="8" t="s">
        <v>444</v>
      </c>
      <c r="L81" s="8" t="s">
        <v>423</v>
      </c>
      <c r="M81" s="8" t="s">
        <v>38</v>
      </c>
      <c r="N81" s="8" t="s">
        <v>39</v>
      </c>
      <c r="O81" s="8" t="s">
        <v>39</v>
      </c>
      <c r="P81" s="10">
        <v>56</v>
      </c>
      <c r="Q81" s="10">
        <v>56</v>
      </c>
      <c r="R81" s="10"/>
      <c r="S81" s="10"/>
      <c r="T81" s="8"/>
    </row>
    <row r="82" customFormat="1" ht="45" customHeight="1" spans="1:20">
      <c r="A82" s="11">
        <v>75</v>
      </c>
      <c r="B82" s="8" t="s">
        <v>445</v>
      </c>
      <c r="C82" s="8" t="s">
        <v>446</v>
      </c>
      <c r="D82" s="8" t="s">
        <v>29</v>
      </c>
      <c r="E82" s="8" t="s">
        <v>141</v>
      </c>
      <c r="F82" s="8" t="s">
        <v>142</v>
      </c>
      <c r="G82" s="8" t="s">
        <v>391</v>
      </c>
      <c r="H82" s="8" t="s">
        <v>200</v>
      </c>
      <c r="I82" s="8" t="s">
        <v>56</v>
      </c>
      <c r="J82" s="8" t="s">
        <v>447</v>
      </c>
      <c r="K82" s="8" t="s">
        <v>448</v>
      </c>
      <c r="L82" s="8" t="s">
        <v>406</v>
      </c>
      <c r="M82" s="8" t="s">
        <v>38</v>
      </c>
      <c r="N82" s="8" t="s">
        <v>39</v>
      </c>
      <c r="O82" s="8" t="s">
        <v>39</v>
      </c>
      <c r="P82" s="10">
        <v>54</v>
      </c>
      <c r="Q82" s="10"/>
      <c r="R82" s="10">
        <v>54</v>
      </c>
      <c r="S82" s="10"/>
      <c r="T82" s="8"/>
    </row>
    <row r="83" customFormat="1" ht="41" customHeight="1" spans="1:20">
      <c r="A83" s="11">
        <v>76</v>
      </c>
      <c r="B83" s="8" t="s">
        <v>449</v>
      </c>
      <c r="C83" s="8" t="s">
        <v>450</v>
      </c>
      <c r="D83" s="8" t="s">
        <v>29</v>
      </c>
      <c r="E83" s="8" t="s">
        <v>141</v>
      </c>
      <c r="F83" s="8" t="s">
        <v>142</v>
      </c>
      <c r="G83" s="8" t="s">
        <v>391</v>
      </c>
      <c r="H83" s="8" t="s">
        <v>200</v>
      </c>
      <c r="I83" s="8" t="s">
        <v>56</v>
      </c>
      <c r="J83" s="8" t="s">
        <v>440</v>
      </c>
      <c r="K83" s="8" t="s">
        <v>451</v>
      </c>
      <c r="L83" s="8" t="s">
        <v>406</v>
      </c>
      <c r="M83" s="8" t="s">
        <v>38</v>
      </c>
      <c r="N83" s="8" t="s">
        <v>39</v>
      </c>
      <c r="O83" s="8" t="s">
        <v>39</v>
      </c>
      <c r="P83" s="10">
        <v>90</v>
      </c>
      <c r="Q83" s="10"/>
      <c r="R83" s="10">
        <v>90</v>
      </c>
      <c r="S83" s="10"/>
      <c r="T83" s="8"/>
    </row>
    <row r="84" customFormat="1" ht="45" customHeight="1" spans="1:20">
      <c r="A84" s="11">
        <v>77</v>
      </c>
      <c r="B84" s="8" t="s">
        <v>452</v>
      </c>
      <c r="C84" s="8" t="s">
        <v>453</v>
      </c>
      <c r="D84" s="8" t="s">
        <v>29</v>
      </c>
      <c r="E84" s="8" t="s">
        <v>141</v>
      </c>
      <c r="F84" s="8" t="s">
        <v>142</v>
      </c>
      <c r="G84" s="8" t="s">
        <v>391</v>
      </c>
      <c r="H84" s="8" t="s">
        <v>391</v>
      </c>
      <c r="I84" s="8" t="s">
        <v>56</v>
      </c>
      <c r="J84" s="8" t="s">
        <v>454</v>
      </c>
      <c r="K84" s="8" t="s">
        <v>455</v>
      </c>
      <c r="L84" s="8" t="s">
        <v>423</v>
      </c>
      <c r="M84" s="8" t="s">
        <v>38</v>
      </c>
      <c r="N84" s="8" t="s">
        <v>39</v>
      </c>
      <c r="O84" s="8" t="s">
        <v>39</v>
      </c>
      <c r="P84" s="10">
        <v>54</v>
      </c>
      <c r="Q84" s="10"/>
      <c r="R84" s="10">
        <v>54</v>
      </c>
      <c r="S84" s="10"/>
      <c r="T84" s="8"/>
    </row>
    <row r="85" customFormat="1" ht="45" customHeight="1" spans="1:20">
      <c r="A85" s="11">
        <v>78</v>
      </c>
      <c r="B85" s="8" t="s">
        <v>456</v>
      </c>
      <c r="C85" s="8" t="s">
        <v>457</v>
      </c>
      <c r="D85" s="8" t="s">
        <v>29</v>
      </c>
      <c r="E85" s="8" t="s">
        <v>141</v>
      </c>
      <c r="F85" s="8" t="s">
        <v>142</v>
      </c>
      <c r="G85" s="8" t="s">
        <v>391</v>
      </c>
      <c r="H85" s="8" t="s">
        <v>200</v>
      </c>
      <c r="I85" s="8" t="s">
        <v>56</v>
      </c>
      <c r="J85" s="8" t="s">
        <v>430</v>
      </c>
      <c r="K85" s="8" t="s">
        <v>458</v>
      </c>
      <c r="L85" s="8" t="s">
        <v>423</v>
      </c>
      <c r="M85" s="8" t="s">
        <v>38</v>
      </c>
      <c r="N85" s="8" t="s">
        <v>39</v>
      </c>
      <c r="O85" s="8" t="s">
        <v>39</v>
      </c>
      <c r="P85" s="10">
        <v>57</v>
      </c>
      <c r="Q85" s="10">
        <v>57</v>
      </c>
      <c r="R85" s="10"/>
      <c r="S85" s="10"/>
      <c r="T85" s="8"/>
    </row>
    <row r="86" customFormat="1" ht="45" customHeight="1" spans="1:20">
      <c r="A86" s="11">
        <v>79</v>
      </c>
      <c r="B86" s="8" t="s">
        <v>459</v>
      </c>
      <c r="C86" s="8" t="s">
        <v>460</v>
      </c>
      <c r="D86" s="8" t="s">
        <v>29</v>
      </c>
      <c r="E86" s="8" t="s">
        <v>141</v>
      </c>
      <c r="F86" s="8" t="s">
        <v>142</v>
      </c>
      <c r="G86" s="8" t="s">
        <v>391</v>
      </c>
      <c r="H86" s="8" t="s">
        <v>200</v>
      </c>
      <c r="I86" s="8" t="s">
        <v>56</v>
      </c>
      <c r="J86" s="8" t="s">
        <v>461</v>
      </c>
      <c r="K86" s="8" t="s">
        <v>462</v>
      </c>
      <c r="L86" s="8" t="s">
        <v>463</v>
      </c>
      <c r="M86" s="8" t="s">
        <v>38</v>
      </c>
      <c r="N86" s="8" t="s">
        <v>39</v>
      </c>
      <c r="O86" s="8" t="s">
        <v>39</v>
      </c>
      <c r="P86" s="10">
        <v>29</v>
      </c>
      <c r="Q86" s="10"/>
      <c r="R86" s="10">
        <v>29</v>
      </c>
      <c r="S86" s="10"/>
      <c r="T86" s="8"/>
    </row>
    <row r="87" customFormat="1" ht="45" customHeight="1" spans="1:20">
      <c r="A87" s="11">
        <v>80</v>
      </c>
      <c r="B87" s="8" t="s">
        <v>464</v>
      </c>
      <c r="C87" s="8" t="s">
        <v>465</v>
      </c>
      <c r="D87" s="8" t="s">
        <v>29</v>
      </c>
      <c r="E87" s="8" t="s">
        <v>141</v>
      </c>
      <c r="F87" s="8" t="s">
        <v>142</v>
      </c>
      <c r="G87" s="8" t="s">
        <v>391</v>
      </c>
      <c r="H87" s="8" t="s">
        <v>391</v>
      </c>
      <c r="I87" s="8" t="s">
        <v>56</v>
      </c>
      <c r="J87" s="8" t="s">
        <v>426</v>
      </c>
      <c r="K87" s="8" t="s">
        <v>466</v>
      </c>
      <c r="L87" s="8" t="s">
        <v>423</v>
      </c>
      <c r="M87" s="8" t="s">
        <v>38</v>
      </c>
      <c r="N87" s="8" t="s">
        <v>39</v>
      </c>
      <c r="O87" s="8" t="s">
        <v>39</v>
      </c>
      <c r="P87" s="10">
        <v>94.6</v>
      </c>
      <c r="Q87" s="10">
        <v>94.6</v>
      </c>
      <c r="R87" s="10"/>
      <c r="S87" s="10"/>
      <c r="T87" s="8"/>
    </row>
    <row r="88" s="3" customFormat="1" ht="45" customHeight="1" spans="1:20">
      <c r="A88" s="13">
        <v>81</v>
      </c>
      <c r="B88" s="14" t="s">
        <v>467</v>
      </c>
      <c r="C88" s="14" t="s">
        <v>468</v>
      </c>
      <c r="D88" s="14" t="s">
        <v>29</v>
      </c>
      <c r="E88" s="8" t="s">
        <v>141</v>
      </c>
      <c r="F88" s="8" t="s">
        <v>142</v>
      </c>
      <c r="G88" s="8" t="s">
        <v>391</v>
      </c>
      <c r="H88" s="8" t="s">
        <v>328</v>
      </c>
      <c r="I88" s="8" t="s">
        <v>56</v>
      </c>
      <c r="J88" s="8" t="s">
        <v>469</v>
      </c>
      <c r="K88" s="8" t="s">
        <v>470</v>
      </c>
      <c r="L88" s="8" t="s">
        <v>423</v>
      </c>
      <c r="M88" s="8" t="s">
        <v>38</v>
      </c>
      <c r="N88" s="8" t="s">
        <v>39</v>
      </c>
      <c r="O88" s="8" t="s">
        <v>39</v>
      </c>
      <c r="P88" s="16">
        <v>99.4</v>
      </c>
      <c r="Q88" s="16">
        <v>99.4</v>
      </c>
      <c r="R88" s="10"/>
      <c r="S88" s="10"/>
      <c r="T88" s="8"/>
    </row>
    <row r="89" s="3" customFormat="1" ht="45" customHeight="1" spans="1:20">
      <c r="A89" s="13">
        <v>82</v>
      </c>
      <c r="B89" s="14" t="s">
        <v>471</v>
      </c>
      <c r="C89" s="14" t="s">
        <v>472</v>
      </c>
      <c r="D89" s="14" t="s">
        <v>29</v>
      </c>
      <c r="E89" s="8" t="s">
        <v>141</v>
      </c>
      <c r="F89" s="8" t="s">
        <v>142</v>
      </c>
      <c r="G89" s="8" t="s">
        <v>391</v>
      </c>
      <c r="H89" s="8" t="s">
        <v>328</v>
      </c>
      <c r="I89" s="8" t="s">
        <v>56</v>
      </c>
      <c r="J89" s="8" t="s">
        <v>469</v>
      </c>
      <c r="K89" s="8" t="s">
        <v>473</v>
      </c>
      <c r="L89" s="8" t="s">
        <v>423</v>
      </c>
      <c r="M89" s="8" t="s">
        <v>38</v>
      </c>
      <c r="N89" s="8" t="s">
        <v>39</v>
      </c>
      <c r="O89" s="8" t="s">
        <v>39</v>
      </c>
      <c r="P89" s="16">
        <v>49</v>
      </c>
      <c r="Q89" s="16">
        <v>49</v>
      </c>
      <c r="R89" s="10"/>
      <c r="S89" s="10"/>
      <c r="T89" s="8"/>
    </row>
    <row r="90" customFormat="1" ht="35" customHeight="1" spans="1:20">
      <c r="A90" s="11">
        <v>83</v>
      </c>
      <c r="B90" s="8" t="s">
        <v>474</v>
      </c>
      <c r="C90" s="8" t="s">
        <v>475</v>
      </c>
      <c r="D90" s="8" t="s">
        <v>29</v>
      </c>
      <c r="E90" s="8" t="s">
        <v>141</v>
      </c>
      <c r="F90" s="8" t="s">
        <v>142</v>
      </c>
      <c r="G90" s="8" t="s">
        <v>391</v>
      </c>
      <c r="H90" s="8" t="s">
        <v>200</v>
      </c>
      <c r="I90" s="8" t="s">
        <v>56</v>
      </c>
      <c r="J90" s="8" t="s">
        <v>440</v>
      </c>
      <c r="K90" s="8" t="s">
        <v>476</v>
      </c>
      <c r="L90" s="8" t="s">
        <v>406</v>
      </c>
      <c r="M90" s="8" t="s">
        <v>38</v>
      </c>
      <c r="N90" s="8" t="s">
        <v>39</v>
      </c>
      <c r="O90" s="8" t="s">
        <v>39</v>
      </c>
      <c r="P90" s="10">
        <v>80</v>
      </c>
      <c r="Q90" s="10"/>
      <c r="R90" s="10">
        <v>80</v>
      </c>
      <c r="S90" s="10"/>
      <c r="T90" s="8"/>
    </row>
    <row r="91" customFormat="1" ht="58" customHeight="1" spans="1:20">
      <c r="A91" s="11">
        <v>84</v>
      </c>
      <c r="B91" s="8" t="s">
        <v>477</v>
      </c>
      <c r="C91" s="8" t="s">
        <v>478</v>
      </c>
      <c r="D91" s="8" t="s">
        <v>29</v>
      </c>
      <c r="E91" s="8" t="s">
        <v>141</v>
      </c>
      <c r="F91" s="8" t="s">
        <v>142</v>
      </c>
      <c r="G91" s="8" t="s">
        <v>391</v>
      </c>
      <c r="H91" s="8" t="s">
        <v>391</v>
      </c>
      <c r="I91" s="8" t="s">
        <v>56</v>
      </c>
      <c r="J91" s="8" t="s">
        <v>469</v>
      </c>
      <c r="K91" s="8" t="s">
        <v>479</v>
      </c>
      <c r="L91" s="8" t="s">
        <v>423</v>
      </c>
      <c r="M91" s="8" t="s">
        <v>38</v>
      </c>
      <c r="N91" s="8" t="s">
        <v>39</v>
      </c>
      <c r="O91" s="8" t="s">
        <v>39</v>
      </c>
      <c r="P91" s="10">
        <v>63</v>
      </c>
      <c r="Q91" s="10"/>
      <c r="R91" s="10">
        <v>63</v>
      </c>
      <c r="S91" s="10"/>
      <c r="T91" s="8"/>
    </row>
    <row r="92" customFormat="1" ht="45" customHeight="1" spans="1:20">
      <c r="A92" s="11">
        <v>85</v>
      </c>
      <c r="B92" s="8" t="s">
        <v>480</v>
      </c>
      <c r="C92" s="8" t="s">
        <v>481</v>
      </c>
      <c r="D92" s="8" t="s">
        <v>29</v>
      </c>
      <c r="E92" s="8" t="s">
        <v>141</v>
      </c>
      <c r="F92" s="8" t="s">
        <v>142</v>
      </c>
      <c r="G92" s="8" t="s">
        <v>391</v>
      </c>
      <c r="H92" s="8" t="s">
        <v>328</v>
      </c>
      <c r="I92" s="8" t="s">
        <v>56</v>
      </c>
      <c r="J92" s="8" t="s">
        <v>482</v>
      </c>
      <c r="K92" s="8" t="s">
        <v>483</v>
      </c>
      <c r="L92" s="8" t="s">
        <v>395</v>
      </c>
      <c r="M92" s="8" t="s">
        <v>38</v>
      </c>
      <c r="N92" s="8" t="s">
        <v>39</v>
      </c>
      <c r="O92" s="8" t="s">
        <v>39</v>
      </c>
      <c r="P92" s="10">
        <v>24</v>
      </c>
      <c r="Q92" s="10"/>
      <c r="R92" s="10">
        <v>24</v>
      </c>
      <c r="S92" s="10"/>
      <c r="T92" s="8"/>
    </row>
    <row r="93" customFormat="1" ht="45" customHeight="1" spans="1:20">
      <c r="A93" s="11">
        <v>86</v>
      </c>
      <c r="B93" s="8" t="s">
        <v>484</v>
      </c>
      <c r="C93" s="8" t="s">
        <v>485</v>
      </c>
      <c r="D93" s="8" t="s">
        <v>29</v>
      </c>
      <c r="E93" s="8" t="s">
        <v>141</v>
      </c>
      <c r="F93" s="8" t="s">
        <v>142</v>
      </c>
      <c r="G93" s="8" t="s">
        <v>391</v>
      </c>
      <c r="H93" s="8" t="s">
        <v>391</v>
      </c>
      <c r="I93" s="8" t="s">
        <v>56</v>
      </c>
      <c r="J93" s="8" t="s">
        <v>486</v>
      </c>
      <c r="K93" s="8" t="s">
        <v>487</v>
      </c>
      <c r="L93" s="8" t="s">
        <v>423</v>
      </c>
      <c r="M93" s="8" t="s">
        <v>38</v>
      </c>
      <c r="N93" s="8" t="s">
        <v>39</v>
      </c>
      <c r="O93" s="8" t="s">
        <v>39</v>
      </c>
      <c r="P93" s="10">
        <v>47</v>
      </c>
      <c r="Q93" s="10"/>
      <c r="R93" s="10">
        <v>47</v>
      </c>
      <c r="S93" s="10"/>
      <c r="T93" s="8"/>
    </row>
    <row r="94" s="3" customFormat="1" ht="45" customHeight="1" spans="1:20">
      <c r="A94" s="13">
        <v>87</v>
      </c>
      <c r="B94" s="14" t="s">
        <v>488</v>
      </c>
      <c r="C94" s="14" t="s">
        <v>489</v>
      </c>
      <c r="D94" s="14" t="s">
        <v>29</v>
      </c>
      <c r="E94" s="8" t="s">
        <v>141</v>
      </c>
      <c r="F94" s="8" t="s">
        <v>142</v>
      </c>
      <c r="G94" s="8" t="s">
        <v>391</v>
      </c>
      <c r="H94" s="8" t="s">
        <v>328</v>
      </c>
      <c r="I94" s="8" t="s">
        <v>56</v>
      </c>
      <c r="J94" s="8" t="s">
        <v>469</v>
      </c>
      <c r="K94" s="8" t="s">
        <v>490</v>
      </c>
      <c r="L94" s="8" t="s">
        <v>395</v>
      </c>
      <c r="M94" s="8" t="s">
        <v>38</v>
      </c>
      <c r="N94" s="8" t="s">
        <v>39</v>
      </c>
      <c r="O94" s="8" t="s">
        <v>39</v>
      </c>
      <c r="P94" s="16">
        <v>19</v>
      </c>
      <c r="Q94" s="16">
        <v>19</v>
      </c>
      <c r="R94" s="10"/>
      <c r="S94" s="10"/>
      <c r="T94" s="8"/>
    </row>
    <row r="95" s="3" customFormat="1" ht="45" customHeight="1" spans="1:20">
      <c r="A95" s="13">
        <v>88</v>
      </c>
      <c r="B95" s="14" t="s">
        <v>491</v>
      </c>
      <c r="C95" s="14" t="s">
        <v>492</v>
      </c>
      <c r="D95" s="14" t="s">
        <v>29</v>
      </c>
      <c r="E95" s="8" t="s">
        <v>141</v>
      </c>
      <c r="F95" s="8" t="s">
        <v>142</v>
      </c>
      <c r="G95" s="8" t="s">
        <v>391</v>
      </c>
      <c r="H95" s="8" t="s">
        <v>328</v>
      </c>
      <c r="I95" s="8" t="s">
        <v>56</v>
      </c>
      <c r="J95" s="8" t="s">
        <v>482</v>
      </c>
      <c r="K95" s="8" t="s">
        <v>493</v>
      </c>
      <c r="L95" s="8" t="s">
        <v>395</v>
      </c>
      <c r="M95" s="8" t="s">
        <v>38</v>
      </c>
      <c r="N95" s="8" t="s">
        <v>39</v>
      </c>
      <c r="O95" s="8" t="s">
        <v>39</v>
      </c>
      <c r="P95" s="16">
        <v>29</v>
      </c>
      <c r="Q95" s="16">
        <v>29</v>
      </c>
      <c r="R95" s="10"/>
      <c r="S95" s="10"/>
      <c r="T95" s="8"/>
    </row>
    <row r="96" s="3" customFormat="1" ht="35" customHeight="1" spans="1:20">
      <c r="A96" s="13">
        <v>89</v>
      </c>
      <c r="B96" s="14" t="s">
        <v>494</v>
      </c>
      <c r="C96" s="14" t="s">
        <v>495</v>
      </c>
      <c r="D96" s="14" t="s">
        <v>29</v>
      </c>
      <c r="E96" s="8" t="s">
        <v>141</v>
      </c>
      <c r="F96" s="8" t="s">
        <v>142</v>
      </c>
      <c r="G96" s="8" t="s">
        <v>391</v>
      </c>
      <c r="H96" s="8" t="s">
        <v>118</v>
      </c>
      <c r="I96" s="8" t="s">
        <v>56</v>
      </c>
      <c r="J96" s="8" t="s">
        <v>496</v>
      </c>
      <c r="K96" s="8" t="s">
        <v>497</v>
      </c>
      <c r="L96" s="8" t="s">
        <v>406</v>
      </c>
      <c r="M96" s="8" t="s">
        <v>38</v>
      </c>
      <c r="N96" s="8" t="s">
        <v>39</v>
      </c>
      <c r="O96" s="8" t="s">
        <v>39</v>
      </c>
      <c r="P96" s="16">
        <v>50</v>
      </c>
      <c r="Q96" s="16">
        <v>50</v>
      </c>
      <c r="R96" s="10"/>
      <c r="S96" s="10"/>
      <c r="T96" s="8"/>
    </row>
    <row r="97" customFormat="1" ht="44" customHeight="1" spans="1:20">
      <c r="A97" s="11">
        <v>90</v>
      </c>
      <c r="B97" s="8" t="s">
        <v>498</v>
      </c>
      <c r="C97" s="8" t="s">
        <v>499</v>
      </c>
      <c r="D97" s="8" t="s">
        <v>29</v>
      </c>
      <c r="E97" s="8" t="s">
        <v>141</v>
      </c>
      <c r="F97" s="8" t="s">
        <v>142</v>
      </c>
      <c r="G97" s="8" t="s">
        <v>391</v>
      </c>
      <c r="H97" s="8" t="s">
        <v>118</v>
      </c>
      <c r="I97" s="8" t="s">
        <v>56</v>
      </c>
      <c r="J97" s="8" t="s">
        <v>500</v>
      </c>
      <c r="K97" s="8" t="s">
        <v>501</v>
      </c>
      <c r="L97" s="8" t="s">
        <v>502</v>
      </c>
      <c r="M97" s="8" t="s">
        <v>38</v>
      </c>
      <c r="N97" s="8" t="s">
        <v>39</v>
      </c>
      <c r="O97" s="8" t="s">
        <v>39</v>
      </c>
      <c r="P97" s="10">
        <v>24</v>
      </c>
      <c r="Q97" s="10"/>
      <c r="R97" s="10">
        <v>24</v>
      </c>
      <c r="S97" s="10"/>
      <c r="T97" s="8"/>
    </row>
    <row r="98" customFormat="1" ht="41" customHeight="1" spans="1:20">
      <c r="A98" s="11">
        <v>91</v>
      </c>
      <c r="B98" s="8" t="s">
        <v>503</v>
      </c>
      <c r="C98" s="8" t="s">
        <v>504</v>
      </c>
      <c r="D98" s="8" t="s">
        <v>29</v>
      </c>
      <c r="E98" s="8" t="s">
        <v>141</v>
      </c>
      <c r="F98" s="8" t="s">
        <v>142</v>
      </c>
      <c r="G98" s="8" t="s">
        <v>391</v>
      </c>
      <c r="H98" s="8" t="s">
        <v>124</v>
      </c>
      <c r="I98" s="8" t="s">
        <v>56</v>
      </c>
      <c r="J98" s="8" t="s">
        <v>505</v>
      </c>
      <c r="K98" s="8" t="s">
        <v>506</v>
      </c>
      <c r="L98" s="8" t="s">
        <v>502</v>
      </c>
      <c r="M98" s="8" t="s">
        <v>38</v>
      </c>
      <c r="N98" s="8" t="s">
        <v>39</v>
      </c>
      <c r="O98" s="8" t="s">
        <v>39</v>
      </c>
      <c r="P98" s="10">
        <v>25</v>
      </c>
      <c r="Q98" s="10"/>
      <c r="R98" s="10">
        <v>25</v>
      </c>
      <c r="S98" s="10"/>
      <c r="T98" s="8"/>
    </row>
    <row r="99" customFormat="1" ht="45" customHeight="1" spans="1:20">
      <c r="A99" s="11">
        <v>92</v>
      </c>
      <c r="B99" s="8" t="s">
        <v>507</v>
      </c>
      <c r="C99" s="8" t="s">
        <v>508</v>
      </c>
      <c r="D99" s="8" t="s">
        <v>29</v>
      </c>
      <c r="E99" s="8" t="s">
        <v>141</v>
      </c>
      <c r="F99" s="8" t="s">
        <v>142</v>
      </c>
      <c r="G99" s="8" t="s">
        <v>391</v>
      </c>
      <c r="H99" s="8" t="s">
        <v>124</v>
      </c>
      <c r="I99" s="8" t="s">
        <v>56</v>
      </c>
      <c r="J99" s="8" t="s">
        <v>509</v>
      </c>
      <c r="K99" s="8" t="s">
        <v>510</v>
      </c>
      <c r="L99" s="8" t="s">
        <v>423</v>
      </c>
      <c r="M99" s="8" t="s">
        <v>38</v>
      </c>
      <c r="N99" s="8" t="s">
        <v>39</v>
      </c>
      <c r="O99" s="8" t="s">
        <v>39</v>
      </c>
      <c r="P99" s="10">
        <v>56.5</v>
      </c>
      <c r="Q99" s="10">
        <v>56.5</v>
      </c>
      <c r="R99" s="10"/>
      <c r="S99" s="10"/>
      <c r="T99" s="8"/>
    </row>
    <row r="100" customFormat="1" ht="45" customHeight="1" spans="1:20">
      <c r="A100" s="11">
        <v>93</v>
      </c>
      <c r="B100" s="8" t="s">
        <v>511</v>
      </c>
      <c r="C100" s="8" t="s">
        <v>512</v>
      </c>
      <c r="D100" s="8" t="s">
        <v>29</v>
      </c>
      <c r="E100" s="8" t="s">
        <v>141</v>
      </c>
      <c r="F100" s="8" t="s">
        <v>142</v>
      </c>
      <c r="G100" s="8" t="s">
        <v>391</v>
      </c>
      <c r="H100" s="8" t="s">
        <v>513</v>
      </c>
      <c r="I100" s="8" t="s">
        <v>56</v>
      </c>
      <c r="J100" s="8" t="s">
        <v>514</v>
      </c>
      <c r="K100" s="8" t="s">
        <v>515</v>
      </c>
      <c r="L100" s="8" t="s">
        <v>395</v>
      </c>
      <c r="M100" s="8" t="s">
        <v>38</v>
      </c>
      <c r="N100" s="8" t="s">
        <v>39</v>
      </c>
      <c r="O100" s="8" t="s">
        <v>39</v>
      </c>
      <c r="P100" s="10">
        <v>40</v>
      </c>
      <c r="Q100" s="10">
        <v>40</v>
      </c>
      <c r="R100" s="10"/>
      <c r="S100" s="10"/>
      <c r="T100" s="8"/>
    </row>
    <row r="101" customFormat="1" ht="37" customHeight="1" spans="1:20">
      <c r="A101" s="11">
        <v>94</v>
      </c>
      <c r="B101" s="8" t="s">
        <v>516</v>
      </c>
      <c r="C101" s="8" t="s">
        <v>517</v>
      </c>
      <c r="D101" s="8" t="s">
        <v>29</v>
      </c>
      <c r="E101" s="8" t="s">
        <v>141</v>
      </c>
      <c r="F101" s="8" t="s">
        <v>142</v>
      </c>
      <c r="G101" s="8" t="s">
        <v>391</v>
      </c>
      <c r="H101" s="8" t="s">
        <v>112</v>
      </c>
      <c r="I101" s="8" t="s">
        <v>56</v>
      </c>
      <c r="J101" s="8" t="s">
        <v>518</v>
      </c>
      <c r="K101" s="8" t="s">
        <v>519</v>
      </c>
      <c r="L101" s="8" t="s">
        <v>406</v>
      </c>
      <c r="M101" s="8" t="s">
        <v>38</v>
      </c>
      <c r="N101" s="8" t="s">
        <v>39</v>
      </c>
      <c r="O101" s="8" t="s">
        <v>39</v>
      </c>
      <c r="P101" s="10">
        <v>65</v>
      </c>
      <c r="Q101" s="10">
        <v>65</v>
      </c>
      <c r="R101" s="10"/>
      <c r="S101" s="10"/>
      <c r="T101" s="8"/>
    </row>
    <row r="102" customFormat="1" ht="43" customHeight="1" spans="1:20">
      <c r="A102" s="11">
        <v>95</v>
      </c>
      <c r="B102" s="8" t="s">
        <v>520</v>
      </c>
      <c r="C102" s="8" t="s">
        <v>521</v>
      </c>
      <c r="D102" s="8" t="s">
        <v>29</v>
      </c>
      <c r="E102" s="8" t="s">
        <v>141</v>
      </c>
      <c r="F102" s="8" t="s">
        <v>142</v>
      </c>
      <c r="G102" s="8" t="s">
        <v>391</v>
      </c>
      <c r="H102" s="8" t="s">
        <v>112</v>
      </c>
      <c r="I102" s="8" t="s">
        <v>56</v>
      </c>
      <c r="J102" s="8" t="s">
        <v>522</v>
      </c>
      <c r="K102" s="8" t="s">
        <v>523</v>
      </c>
      <c r="L102" s="8" t="s">
        <v>395</v>
      </c>
      <c r="M102" s="8" t="s">
        <v>38</v>
      </c>
      <c r="N102" s="8" t="s">
        <v>39</v>
      </c>
      <c r="O102" s="8" t="s">
        <v>39</v>
      </c>
      <c r="P102" s="10">
        <v>27</v>
      </c>
      <c r="Q102" s="10"/>
      <c r="R102" s="10">
        <v>27</v>
      </c>
      <c r="S102" s="10"/>
      <c r="T102" s="8"/>
    </row>
    <row r="103" customFormat="1" ht="52" customHeight="1" spans="1:20">
      <c r="A103" s="11">
        <v>96</v>
      </c>
      <c r="B103" s="8" t="s">
        <v>524</v>
      </c>
      <c r="C103" s="8" t="s">
        <v>525</v>
      </c>
      <c r="D103" s="8" t="s">
        <v>29</v>
      </c>
      <c r="E103" s="8" t="s">
        <v>30</v>
      </c>
      <c r="F103" s="8" t="s">
        <v>526</v>
      </c>
      <c r="G103" s="8" t="s">
        <v>56</v>
      </c>
      <c r="H103" s="8" t="s">
        <v>112</v>
      </c>
      <c r="I103" s="8" t="s">
        <v>56</v>
      </c>
      <c r="J103" s="8" t="s">
        <v>527</v>
      </c>
      <c r="K103" s="23" t="s">
        <v>528</v>
      </c>
      <c r="L103" s="8" t="s">
        <v>529</v>
      </c>
      <c r="M103" s="8" t="s">
        <v>38</v>
      </c>
      <c r="N103" s="8" t="s">
        <v>39</v>
      </c>
      <c r="O103" s="8" t="s">
        <v>39</v>
      </c>
      <c r="P103" s="10">
        <v>30</v>
      </c>
      <c r="Q103" s="10">
        <v>30</v>
      </c>
      <c r="R103" s="10"/>
      <c r="S103" s="10"/>
      <c r="T103" s="8"/>
    </row>
    <row r="104" customFormat="1" ht="53" customHeight="1" spans="1:20">
      <c r="A104" s="11">
        <v>97</v>
      </c>
      <c r="B104" s="8" t="s">
        <v>530</v>
      </c>
      <c r="C104" s="8" t="s">
        <v>531</v>
      </c>
      <c r="D104" s="8" t="s">
        <v>29</v>
      </c>
      <c r="E104" s="8" t="s">
        <v>532</v>
      </c>
      <c r="F104" s="8" t="s">
        <v>142</v>
      </c>
      <c r="G104" s="8" t="s">
        <v>56</v>
      </c>
      <c r="H104" s="8" t="s">
        <v>33</v>
      </c>
      <c r="I104" s="8" t="s">
        <v>56</v>
      </c>
      <c r="J104" s="8" t="s">
        <v>533</v>
      </c>
      <c r="K104" s="8" t="s">
        <v>534</v>
      </c>
      <c r="L104" s="8" t="s">
        <v>535</v>
      </c>
      <c r="M104" s="8" t="s">
        <v>38</v>
      </c>
      <c r="N104" s="8" t="s">
        <v>39</v>
      </c>
      <c r="O104" s="8" t="s">
        <v>39</v>
      </c>
      <c r="P104" s="10">
        <v>26</v>
      </c>
      <c r="Q104" s="10">
        <v>26</v>
      </c>
      <c r="R104" s="10"/>
      <c r="S104" s="10"/>
      <c r="T104" s="10"/>
    </row>
    <row r="105" customFormat="1" ht="51" customHeight="1" spans="1:20">
      <c r="A105" s="11">
        <v>98</v>
      </c>
      <c r="B105" s="8" t="s">
        <v>536</v>
      </c>
      <c r="C105" s="8" t="s">
        <v>537</v>
      </c>
      <c r="D105" s="8" t="s">
        <v>29</v>
      </c>
      <c r="E105" s="8" t="s">
        <v>532</v>
      </c>
      <c r="F105" s="8" t="s">
        <v>142</v>
      </c>
      <c r="G105" s="8" t="s">
        <v>56</v>
      </c>
      <c r="H105" s="8" t="s">
        <v>33</v>
      </c>
      <c r="I105" s="8" t="s">
        <v>56</v>
      </c>
      <c r="J105" s="8" t="s">
        <v>538</v>
      </c>
      <c r="K105" s="8" t="s">
        <v>539</v>
      </c>
      <c r="L105" s="8" t="s">
        <v>540</v>
      </c>
      <c r="M105" s="8" t="s">
        <v>38</v>
      </c>
      <c r="N105" s="8" t="s">
        <v>39</v>
      </c>
      <c r="O105" s="8" t="s">
        <v>39</v>
      </c>
      <c r="P105" s="10">
        <v>17</v>
      </c>
      <c r="Q105" s="10">
        <v>17</v>
      </c>
      <c r="R105" s="10"/>
      <c r="S105" s="10"/>
      <c r="T105" s="10"/>
    </row>
    <row r="106" customFormat="1" ht="68" customHeight="1" spans="1:20">
      <c r="A106" s="11">
        <v>99</v>
      </c>
      <c r="B106" s="8" t="s">
        <v>541</v>
      </c>
      <c r="C106" s="8" t="s">
        <v>542</v>
      </c>
      <c r="D106" s="8" t="s">
        <v>29</v>
      </c>
      <c r="E106" s="8" t="s">
        <v>532</v>
      </c>
      <c r="F106" s="8" t="s">
        <v>142</v>
      </c>
      <c r="G106" s="8" t="s">
        <v>56</v>
      </c>
      <c r="H106" s="8" t="s">
        <v>206</v>
      </c>
      <c r="I106" s="8" t="s">
        <v>56</v>
      </c>
      <c r="J106" s="8" t="s">
        <v>543</v>
      </c>
      <c r="K106" s="8" t="s">
        <v>544</v>
      </c>
      <c r="L106" s="8" t="s">
        <v>545</v>
      </c>
      <c r="M106" s="8" t="s">
        <v>38</v>
      </c>
      <c r="N106" s="8" t="s">
        <v>39</v>
      </c>
      <c r="O106" s="8" t="s">
        <v>39</v>
      </c>
      <c r="P106" s="10">
        <v>59</v>
      </c>
      <c r="Q106" s="10">
        <v>59</v>
      </c>
      <c r="R106" s="18"/>
      <c r="S106" s="10"/>
      <c r="T106" s="10"/>
    </row>
    <row r="107" customFormat="1" ht="60" customHeight="1" spans="1:20">
      <c r="A107" s="11">
        <v>100</v>
      </c>
      <c r="B107" s="8" t="s">
        <v>546</v>
      </c>
      <c r="C107" s="8" t="s">
        <v>547</v>
      </c>
      <c r="D107" s="8" t="s">
        <v>29</v>
      </c>
      <c r="E107" s="8" t="s">
        <v>532</v>
      </c>
      <c r="F107" s="8" t="s">
        <v>142</v>
      </c>
      <c r="G107" s="8" t="s">
        <v>56</v>
      </c>
      <c r="H107" s="8" t="s">
        <v>548</v>
      </c>
      <c r="I107" s="8" t="s">
        <v>56</v>
      </c>
      <c r="J107" s="8" t="s">
        <v>549</v>
      </c>
      <c r="K107" s="8" t="s">
        <v>550</v>
      </c>
      <c r="L107" s="8" t="s">
        <v>551</v>
      </c>
      <c r="M107" s="8" t="s">
        <v>38</v>
      </c>
      <c r="N107" s="8" t="s">
        <v>39</v>
      </c>
      <c r="O107" s="8" t="s">
        <v>39</v>
      </c>
      <c r="P107" s="10">
        <v>32</v>
      </c>
      <c r="Q107" s="10">
        <v>32</v>
      </c>
      <c r="R107" s="10"/>
      <c r="S107" s="10"/>
      <c r="T107" s="10"/>
    </row>
    <row r="108" customFormat="1" ht="52" customHeight="1" spans="1:20">
      <c r="A108" s="11">
        <v>101</v>
      </c>
      <c r="B108" s="17" t="s">
        <v>552</v>
      </c>
      <c r="C108" s="24" t="s">
        <v>553</v>
      </c>
      <c r="D108" s="8" t="s">
        <v>29</v>
      </c>
      <c r="E108" s="8" t="s">
        <v>141</v>
      </c>
      <c r="F108" s="8" t="s">
        <v>161</v>
      </c>
      <c r="G108" s="8" t="s">
        <v>56</v>
      </c>
      <c r="H108" s="17" t="s">
        <v>112</v>
      </c>
      <c r="I108" s="8" t="s">
        <v>56</v>
      </c>
      <c r="J108" s="17" t="s">
        <v>554</v>
      </c>
      <c r="K108" s="17" t="s">
        <v>555</v>
      </c>
      <c r="L108" s="17" t="s">
        <v>556</v>
      </c>
      <c r="M108" s="17" t="s">
        <v>38</v>
      </c>
      <c r="N108" s="17" t="s">
        <v>39</v>
      </c>
      <c r="O108" s="17" t="s">
        <v>39</v>
      </c>
      <c r="P108" s="10">
        <v>20</v>
      </c>
      <c r="Q108" s="10">
        <v>20</v>
      </c>
      <c r="R108" s="18"/>
      <c r="S108" s="10"/>
      <c r="T108" s="10"/>
    </row>
    <row r="109" customFormat="1" ht="51" customHeight="1" spans="1:20">
      <c r="A109" s="11">
        <v>102</v>
      </c>
      <c r="B109" s="8" t="s">
        <v>557</v>
      </c>
      <c r="C109" s="8" t="s">
        <v>558</v>
      </c>
      <c r="D109" s="8" t="s">
        <v>29</v>
      </c>
      <c r="E109" s="8" t="s">
        <v>141</v>
      </c>
      <c r="F109" s="8" t="s">
        <v>161</v>
      </c>
      <c r="G109" s="8" t="s">
        <v>56</v>
      </c>
      <c r="H109" s="8" t="s">
        <v>559</v>
      </c>
      <c r="I109" s="8" t="s">
        <v>56</v>
      </c>
      <c r="J109" s="8" t="s">
        <v>560</v>
      </c>
      <c r="K109" s="8" t="s">
        <v>561</v>
      </c>
      <c r="L109" s="8" t="s">
        <v>562</v>
      </c>
      <c r="M109" s="8" t="s">
        <v>38</v>
      </c>
      <c r="N109" s="8" t="s">
        <v>39</v>
      </c>
      <c r="O109" s="8" t="s">
        <v>39</v>
      </c>
      <c r="P109" s="10">
        <v>40</v>
      </c>
      <c r="Q109" s="18">
        <v>40</v>
      </c>
      <c r="R109" s="18"/>
      <c r="S109" s="10"/>
      <c r="T109" s="10"/>
    </row>
    <row r="110" customFormat="1" ht="56" customHeight="1" spans="1:20">
      <c r="A110" s="11">
        <v>103</v>
      </c>
      <c r="B110" s="8" t="s">
        <v>563</v>
      </c>
      <c r="C110" s="8" t="s">
        <v>564</v>
      </c>
      <c r="D110" s="8" t="s">
        <v>148</v>
      </c>
      <c r="E110" s="8" t="s">
        <v>149</v>
      </c>
      <c r="F110" s="8" t="s">
        <v>150</v>
      </c>
      <c r="G110" s="8" t="s">
        <v>56</v>
      </c>
      <c r="H110" s="8" t="s">
        <v>45</v>
      </c>
      <c r="I110" s="8" t="s">
        <v>56</v>
      </c>
      <c r="J110" s="8" t="s">
        <v>565</v>
      </c>
      <c r="K110" s="8" t="s">
        <v>566</v>
      </c>
      <c r="L110" s="8" t="s">
        <v>567</v>
      </c>
      <c r="M110" s="8" t="s">
        <v>38</v>
      </c>
      <c r="N110" s="8" t="s">
        <v>39</v>
      </c>
      <c r="O110" s="8" t="s">
        <v>39</v>
      </c>
      <c r="P110" s="10">
        <v>26</v>
      </c>
      <c r="Q110" s="18">
        <v>26</v>
      </c>
      <c r="R110" s="18"/>
      <c r="S110" s="10"/>
      <c r="T110" s="10"/>
    </row>
    <row r="111" customFormat="1" ht="65" customHeight="1" spans="1:20">
      <c r="A111" s="11">
        <v>104</v>
      </c>
      <c r="B111" s="8" t="s">
        <v>568</v>
      </c>
      <c r="C111" s="8" t="s">
        <v>569</v>
      </c>
      <c r="D111" s="8" t="s">
        <v>148</v>
      </c>
      <c r="E111" s="8" t="s">
        <v>149</v>
      </c>
      <c r="F111" s="8" t="s">
        <v>150</v>
      </c>
      <c r="G111" s="8" t="s">
        <v>56</v>
      </c>
      <c r="H111" s="8" t="s">
        <v>570</v>
      </c>
      <c r="I111" s="8" t="s">
        <v>56</v>
      </c>
      <c r="J111" s="8" t="s">
        <v>571</v>
      </c>
      <c r="K111" s="8" t="s">
        <v>572</v>
      </c>
      <c r="L111" s="8" t="s">
        <v>573</v>
      </c>
      <c r="M111" s="8" t="s">
        <v>38</v>
      </c>
      <c r="N111" s="8" t="s">
        <v>39</v>
      </c>
      <c r="O111" s="8" t="s">
        <v>39</v>
      </c>
      <c r="P111" s="12">
        <f t="shared" ref="P111:P150" si="4">Q111+R111+S111</f>
        <v>48</v>
      </c>
      <c r="Q111" s="10"/>
      <c r="R111" s="10">
        <v>48</v>
      </c>
      <c r="S111" s="10"/>
      <c r="T111" s="10"/>
    </row>
    <row r="112" customFormat="1" ht="52" customHeight="1" spans="1:20">
      <c r="A112" s="11">
        <v>105</v>
      </c>
      <c r="B112" s="8" t="s">
        <v>574</v>
      </c>
      <c r="C112" s="8" t="s">
        <v>575</v>
      </c>
      <c r="D112" s="8" t="s">
        <v>148</v>
      </c>
      <c r="E112" s="8" t="s">
        <v>149</v>
      </c>
      <c r="F112" s="8" t="s">
        <v>150</v>
      </c>
      <c r="G112" s="8" t="s">
        <v>56</v>
      </c>
      <c r="H112" s="8" t="s">
        <v>576</v>
      </c>
      <c r="I112" s="8" t="s">
        <v>56</v>
      </c>
      <c r="J112" s="8" t="s">
        <v>577</v>
      </c>
      <c r="K112" s="8" t="s">
        <v>578</v>
      </c>
      <c r="L112" s="8" t="s">
        <v>579</v>
      </c>
      <c r="M112" s="8" t="s">
        <v>38</v>
      </c>
      <c r="N112" s="8" t="s">
        <v>39</v>
      </c>
      <c r="O112" s="8" t="s">
        <v>39</v>
      </c>
      <c r="P112" s="12">
        <f t="shared" si="4"/>
        <v>56</v>
      </c>
      <c r="Q112" s="10"/>
      <c r="R112" s="10">
        <v>56</v>
      </c>
      <c r="S112" s="10"/>
      <c r="T112" s="10"/>
    </row>
    <row r="113" s="2" customFormat="1" ht="66" customHeight="1" spans="1:20">
      <c r="A113" s="11">
        <v>106</v>
      </c>
      <c r="B113" s="8" t="s">
        <v>580</v>
      </c>
      <c r="C113" s="8" t="s">
        <v>581</v>
      </c>
      <c r="D113" s="8" t="s">
        <v>148</v>
      </c>
      <c r="E113" s="8" t="s">
        <v>149</v>
      </c>
      <c r="F113" s="8" t="s">
        <v>199</v>
      </c>
      <c r="G113" s="8" t="s">
        <v>56</v>
      </c>
      <c r="H113" s="8" t="s">
        <v>576</v>
      </c>
      <c r="I113" s="8" t="s">
        <v>56</v>
      </c>
      <c r="J113" s="8" t="s">
        <v>582</v>
      </c>
      <c r="K113" s="8" t="s">
        <v>583</v>
      </c>
      <c r="L113" s="8" t="s">
        <v>584</v>
      </c>
      <c r="M113" s="8" t="s">
        <v>38</v>
      </c>
      <c r="N113" s="8" t="s">
        <v>39</v>
      </c>
      <c r="O113" s="8" t="s">
        <v>39</v>
      </c>
      <c r="P113" s="12">
        <f t="shared" si="4"/>
        <v>49.6</v>
      </c>
      <c r="Q113" s="10"/>
      <c r="R113" s="10">
        <v>49.6</v>
      </c>
      <c r="S113" s="10"/>
      <c r="T113" s="10"/>
    </row>
    <row r="114" customFormat="1" ht="48" customHeight="1" spans="1:20">
      <c r="A114" s="11">
        <v>107</v>
      </c>
      <c r="B114" s="8" t="s">
        <v>585</v>
      </c>
      <c r="C114" s="8" t="s">
        <v>586</v>
      </c>
      <c r="D114" s="8" t="s">
        <v>148</v>
      </c>
      <c r="E114" s="8" t="s">
        <v>149</v>
      </c>
      <c r="F114" s="8" t="s">
        <v>150</v>
      </c>
      <c r="G114" s="8" t="s">
        <v>56</v>
      </c>
      <c r="H114" s="8" t="s">
        <v>587</v>
      </c>
      <c r="I114" s="8" t="s">
        <v>56</v>
      </c>
      <c r="J114" s="8" t="s">
        <v>588</v>
      </c>
      <c r="K114" s="8" t="s">
        <v>589</v>
      </c>
      <c r="L114" s="8" t="s">
        <v>590</v>
      </c>
      <c r="M114" s="8" t="s">
        <v>38</v>
      </c>
      <c r="N114" s="8" t="s">
        <v>39</v>
      </c>
      <c r="O114" s="8" t="s">
        <v>39</v>
      </c>
      <c r="P114" s="12">
        <f t="shared" si="4"/>
        <v>22.4</v>
      </c>
      <c r="Q114" s="18"/>
      <c r="R114" s="18">
        <v>22.4</v>
      </c>
      <c r="S114" s="18"/>
      <c r="T114" s="8"/>
    </row>
    <row r="115" customFormat="1" ht="56" customHeight="1" spans="1:20">
      <c r="A115" s="11">
        <v>108</v>
      </c>
      <c r="B115" s="8" t="s">
        <v>591</v>
      </c>
      <c r="C115" s="8" t="s">
        <v>592</v>
      </c>
      <c r="D115" s="8" t="s">
        <v>148</v>
      </c>
      <c r="E115" s="8" t="s">
        <v>149</v>
      </c>
      <c r="F115" s="8" t="s">
        <v>150</v>
      </c>
      <c r="G115" s="8" t="s">
        <v>56</v>
      </c>
      <c r="H115" s="8" t="s">
        <v>587</v>
      </c>
      <c r="I115" s="8" t="s">
        <v>56</v>
      </c>
      <c r="J115" s="8" t="s">
        <v>593</v>
      </c>
      <c r="K115" s="8" t="s">
        <v>594</v>
      </c>
      <c r="L115" s="8" t="s">
        <v>595</v>
      </c>
      <c r="M115" s="8" t="s">
        <v>38</v>
      </c>
      <c r="N115" s="8" t="s">
        <v>39</v>
      </c>
      <c r="O115" s="8" t="s">
        <v>39</v>
      </c>
      <c r="P115" s="12">
        <f t="shared" si="4"/>
        <v>14.5</v>
      </c>
      <c r="Q115" s="10"/>
      <c r="R115" s="10">
        <v>14.5</v>
      </c>
      <c r="S115" s="10"/>
      <c r="T115" s="10"/>
    </row>
    <row r="116" customFormat="1" ht="63" customHeight="1" spans="1:20">
      <c r="A116" s="11">
        <v>109</v>
      </c>
      <c r="B116" s="8" t="s">
        <v>596</v>
      </c>
      <c r="C116" s="8" t="s">
        <v>597</v>
      </c>
      <c r="D116" s="8" t="s">
        <v>148</v>
      </c>
      <c r="E116" s="8" t="s">
        <v>149</v>
      </c>
      <c r="F116" s="8" t="s">
        <v>150</v>
      </c>
      <c r="G116" s="8" t="s">
        <v>56</v>
      </c>
      <c r="H116" s="8" t="s">
        <v>587</v>
      </c>
      <c r="I116" s="8" t="s">
        <v>56</v>
      </c>
      <c r="J116" s="8" t="s">
        <v>598</v>
      </c>
      <c r="K116" s="8" t="s">
        <v>599</v>
      </c>
      <c r="L116" s="8" t="s">
        <v>600</v>
      </c>
      <c r="M116" s="8" t="s">
        <v>38</v>
      </c>
      <c r="N116" s="8" t="s">
        <v>39</v>
      </c>
      <c r="O116" s="8" t="s">
        <v>39</v>
      </c>
      <c r="P116" s="12">
        <f t="shared" si="4"/>
        <v>18.5</v>
      </c>
      <c r="Q116" s="10"/>
      <c r="R116" s="10">
        <v>18.5</v>
      </c>
      <c r="S116" s="10"/>
      <c r="T116" s="10"/>
    </row>
    <row r="117" customFormat="1" ht="59" customHeight="1" spans="1:20">
      <c r="A117" s="11">
        <v>110</v>
      </c>
      <c r="B117" s="8" t="s">
        <v>601</v>
      </c>
      <c r="C117" s="8" t="s">
        <v>602</v>
      </c>
      <c r="D117" s="8" t="s">
        <v>148</v>
      </c>
      <c r="E117" s="8" t="s">
        <v>149</v>
      </c>
      <c r="F117" s="8" t="s">
        <v>150</v>
      </c>
      <c r="G117" s="8" t="s">
        <v>56</v>
      </c>
      <c r="H117" s="8" t="s">
        <v>603</v>
      </c>
      <c r="I117" s="8" t="s">
        <v>56</v>
      </c>
      <c r="J117" s="8" t="s">
        <v>604</v>
      </c>
      <c r="K117" s="8" t="s">
        <v>605</v>
      </c>
      <c r="L117" s="8" t="s">
        <v>606</v>
      </c>
      <c r="M117" s="8" t="s">
        <v>38</v>
      </c>
      <c r="N117" s="8" t="s">
        <v>39</v>
      </c>
      <c r="O117" s="8" t="s">
        <v>39</v>
      </c>
      <c r="P117" s="12">
        <f t="shared" si="4"/>
        <v>42.6</v>
      </c>
      <c r="Q117" s="18"/>
      <c r="R117" s="18">
        <v>42.6</v>
      </c>
      <c r="S117" s="18"/>
      <c r="T117" s="8"/>
    </row>
    <row r="118" customFormat="1" ht="58" customHeight="1" spans="1:20">
      <c r="A118" s="11">
        <v>111</v>
      </c>
      <c r="B118" s="8" t="s">
        <v>607</v>
      </c>
      <c r="C118" s="8" t="s">
        <v>608</v>
      </c>
      <c r="D118" s="8" t="s">
        <v>148</v>
      </c>
      <c r="E118" s="8" t="s">
        <v>149</v>
      </c>
      <c r="F118" s="8" t="s">
        <v>199</v>
      </c>
      <c r="G118" s="8" t="s">
        <v>56</v>
      </c>
      <c r="H118" s="8" t="s">
        <v>609</v>
      </c>
      <c r="I118" s="8" t="s">
        <v>56</v>
      </c>
      <c r="J118" s="8" t="s">
        <v>610</v>
      </c>
      <c r="K118" s="8" t="s">
        <v>611</v>
      </c>
      <c r="L118" s="8" t="s">
        <v>612</v>
      </c>
      <c r="M118" s="8" t="s">
        <v>38</v>
      </c>
      <c r="N118" s="8" t="s">
        <v>39</v>
      </c>
      <c r="O118" s="8" t="s">
        <v>39</v>
      </c>
      <c r="P118" s="12">
        <f t="shared" si="4"/>
        <v>15</v>
      </c>
      <c r="Q118" s="10"/>
      <c r="R118" s="10">
        <v>15</v>
      </c>
      <c r="S118" s="10"/>
      <c r="T118" s="10"/>
    </row>
    <row r="119" customFormat="1" ht="53" customHeight="1" spans="1:20">
      <c r="A119" s="11">
        <v>112</v>
      </c>
      <c r="B119" s="8" t="s">
        <v>613</v>
      </c>
      <c r="C119" s="8" t="s">
        <v>614</v>
      </c>
      <c r="D119" s="8" t="s">
        <v>148</v>
      </c>
      <c r="E119" s="8" t="s">
        <v>149</v>
      </c>
      <c r="F119" s="8" t="s">
        <v>150</v>
      </c>
      <c r="G119" s="8" t="s">
        <v>56</v>
      </c>
      <c r="H119" s="8" t="s">
        <v>513</v>
      </c>
      <c r="I119" s="8" t="s">
        <v>56</v>
      </c>
      <c r="J119" s="8" t="s">
        <v>615</v>
      </c>
      <c r="K119" s="8" t="s">
        <v>616</v>
      </c>
      <c r="L119" s="8" t="s">
        <v>617</v>
      </c>
      <c r="M119" s="8" t="s">
        <v>38</v>
      </c>
      <c r="N119" s="8" t="s">
        <v>39</v>
      </c>
      <c r="O119" s="8" t="s">
        <v>39</v>
      </c>
      <c r="P119" s="12">
        <f t="shared" si="4"/>
        <v>29</v>
      </c>
      <c r="Q119" s="18"/>
      <c r="R119" s="18">
        <v>29</v>
      </c>
      <c r="S119" s="18"/>
      <c r="T119" s="8"/>
    </row>
    <row r="120" customFormat="1" ht="66" customHeight="1" spans="1:20">
      <c r="A120" s="11">
        <v>113</v>
      </c>
      <c r="B120" s="8" t="s">
        <v>618</v>
      </c>
      <c r="C120" s="8" t="s">
        <v>619</v>
      </c>
      <c r="D120" s="8" t="s">
        <v>148</v>
      </c>
      <c r="E120" s="8" t="s">
        <v>149</v>
      </c>
      <c r="F120" s="8" t="s">
        <v>150</v>
      </c>
      <c r="G120" s="8" t="s">
        <v>56</v>
      </c>
      <c r="H120" s="8" t="s">
        <v>513</v>
      </c>
      <c r="I120" s="8" t="s">
        <v>56</v>
      </c>
      <c r="J120" s="8" t="s">
        <v>620</v>
      </c>
      <c r="K120" s="8" t="s">
        <v>621</v>
      </c>
      <c r="L120" s="8" t="s">
        <v>622</v>
      </c>
      <c r="M120" s="8" t="s">
        <v>38</v>
      </c>
      <c r="N120" s="8" t="s">
        <v>39</v>
      </c>
      <c r="O120" s="8" t="s">
        <v>39</v>
      </c>
      <c r="P120" s="12">
        <f t="shared" si="4"/>
        <v>40.2</v>
      </c>
      <c r="Q120" s="18"/>
      <c r="R120" s="18">
        <v>40.2</v>
      </c>
      <c r="S120" s="18"/>
      <c r="T120" s="8"/>
    </row>
    <row r="121" customFormat="1" ht="62" customHeight="1" spans="1:20">
      <c r="A121" s="11">
        <v>114</v>
      </c>
      <c r="B121" s="8" t="s">
        <v>623</v>
      </c>
      <c r="C121" s="8" t="s">
        <v>624</v>
      </c>
      <c r="D121" s="8" t="s">
        <v>148</v>
      </c>
      <c r="E121" s="8" t="s">
        <v>149</v>
      </c>
      <c r="F121" s="8" t="s">
        <v>150</v>
      </c>
      <c r="G121" s="8" t="s">
        <v>56</v>
      </c>
      <c r="H121" s="8" t="s">
        <v>513</v>
      </c>
      <c r="I121" s="8" t="s">
        <v>56</v>
      </c>
      <c r="J121" s="8" t="s">
        <v>625</v>
      </c>
      <c r="K121" s="8" t="s">
        <v>626</v>
      </c>
      <c r="L121" s="8" t="s">
        <v>627</v>
      </c>
      <c r="M121" s="8" t="s">
        <v>38</v>
      </c>
      <c r="N121" s="8" t="s">
        <v>39</v>
      </c>
      <c r="O121" s="8" t="s">
        <v>39</v>
      </c>
      <c r="P121" s="12">
        <f t="shared" si="4"/>
        <v>21.7</v>
      </c>
      <c r="Q121" s="18"/>
      <c r="R121" s="18">
        <v>21.7</v>
      </c>
      <c r="S121" s="18"/>
      <c r="T121" s="8"/>
    </row>
    <row r="122" customFormat="1" ht="64" customHeight="1" spans="1:20">
      <c r="A122" s="11">
        <v>115</v>
      </c>
      <c r="B122" s="8" t="s">
        <v>628</v>
      </c>
      <c r="C122" s="8" t="s">
        <v>629</v>
      </c>
      <c r="D122" s="8" t="s">
        <v>148</v>
      </c>
      <c r="E122" s="8" t="s">
        <v>149</v>
      </c>
      <c r="F122" s="8" t="s">
        <v>150</v>
      </c>
      <c r="G122" s="8" t="s">
        <v>56</v>
      </c>
      <c r="H122" s="8" t="s">
        <v>513</v>
      </c>
      <c r="I122" s="8" t="s">
        <v>56</v>
      </c>
      <c r="J122" s="8" t="s">
        <v>630</v>
      </c>
      <c r="K122" s="8" t="s">
        <v>631</v>
      </c>
      <c r="L122" s="8" t="s">
        <v>632</v>
      </c>
      <c r="M122" s="8" t="s">
        <v>38</v>
      </c>
      <c r="N122" s="8" t="s">
        <v>39</v>
      </c>
      <c r="O122" s="8" t="s">
        <v>39</v>
      </c>
      <c r="P122" s="12">
        <f t="shared" si="4"/>
        <v>15.6</v>
      </c>
      <c r="Q122" s="18"/>
      <c r="R122" s="18">
        <v>15.6</v>
      </c>
      <c r="S122" s="18"/>
      <c r="T122" s="8"/>
    </row>
    <row r="123" customFormat="1" ht="53" customHeight="1" spans="1:20">
      <c r="A123" s="11">
        <v>116</v>
      </c>
      <c r="B123" s="8" t="s">
        <v>633</v>
      </c>
      <c r="C123" s="8" t="s">
        <v>634</v>
      </c>
      <c r="D123" s="8" t="s">
        <v>148</v>
      </c>
      <c r="E123" s="8" t="s">
        <v>149</v>
      </c>
      <c r="F123" s="8" t="s">
        <v>150</v>
      </c>
      <c r="G123" s="8" t="s">
        <v>56</v>
      </c>
      <c r="H123" s="8" t="s">
        <v>129</v>
      </c>
      <c r="I123" s="8" t="s">
        <v>56</v>
      </c>
      <c r="J123" s="8" t="s">
        <v>635</v>
      </c>
      <c r="K123" s="8" t="s">
        <v>636</v>
      </c>
      <c r="L123" s="8" t="s">
        <v>637</v>
      </c>
      <c r="M123" s="8" t="s">
        <v>38</v>
      </c>
      <c r="N123" s="8" t="s">
        <v>39</v>
      </c>
      <c r="O123" s="8" t="s">
        <v>39</v>
      </c>
      <c r="P123" s="12">
        <f t="shared" si="4"/>
        <v>32.6</v>
      </c>
      <c r="Q123" s="10"/>
      <c r="R123" s="10">
        <v>32.6</v>
      </c>
      <c r="S123" s="10"/>
      <c r="T123" s="10"/>
    </row>
    <row r="124" customFormat="1" ht="55" customHeight="1" spans="1:20">
      <c r="A124" s="11">
        <v>117</v>
      </c>
      <c r="B124" s="8" t="s">
        <v>638</v>
      </c>
      <c r="C124" s="8" t="s">
        <v>639</v>
      </c>
      <c r="D124" s="8" t="s">
        <v>148</v>
      </c>
      <c r="E124" s="8" t="s">
        <v>149</v>
      </c>
      <c r="F124" s="8" t="s">
        <v>150</v>
      </c>
      <c r="G124" s="8" t="s">
        <v>56</v>
      </c>
      <c r="H124" s="8" t="s">
        <v>129</v>
      </c>
      <c r="I124" s="8" t="s">
        <v>56</v>
      </c>
      <c r="J124" s="8" t="s">
        <v>640</v>
      </c>
      <c r="K124" s="8" t="s">
        <v>641</v>
      </c>
      <c r="L124" s="8" t="s">
        <v>642</v>
      </c>
      <c r="M124" s="8" t="s">
        <v>38</v>
      </c>
      <c r="N124" s="8" t="s">
        <v>39</v>
      </c>
      <c r="O124" s="8" t="s">
        <v>39</v>
      </c>
      <c r="P124" s="12">
        <f t="shared" si="4"/>
        <v>7</v>
      </c>
      <c r="Q124" s="18"/>
      <c r="R124" s="18">
        <v>7</v>
      </c>
      <c r="S124" s="18"/>
      <c r="T124" s="8"/>
    </row>
    <row r="125" customFormat="1" ht="55" customHeight="1" spans="1:20">
      <c r="A125" s="11">
        <v>118</v>
      </c>
      <c r="B125" s="8" t="s">
        <v>643</v>
      </c>
      <c r="C125" s="8" t="s">
        <v>644</v>
      </c>
      <c r="D125" s="8" t="s">
        <v>148</v>
      </c>
      <c r="E125" s="8" t="s">
        <v>149</v>
      </c>
      <c r="F125" s="8" t="s">
        <v>199</v>
      </c>
      <c r="G125" s="8" t="s">
        <v>56</v>
      </c>
      <c r="H125" s="8" t="s">
        <v>124</v>
      </c>
      <c r="I125" s="8" t="s">
        <v>56</v>
      </c>
      <c r="J125" s="8" t="s">
        <v>645</v>
      </c>
      <c r="K125" s="8" t="s">
        <v>646</v>
      </c>
      <c r="L125" s="8" t="s">
        <v>647</v>
      </c>
      <c r="M125" s="8" t="s">
        <v>38</v>
      </c>
      <c r="N125" s="8" t="s">
        <v>39</v>
      </c>
      <c r="O125" s="8" t="s">
        <v>39</v>
      </c>
      <c r="P125" s="12">
        <f t="shared" si="4"/>
        <v>43.2</v>
      </c>
      <c r="Q125" s="10"/>
      <c r="R125" s="10">
        <v>43.2</v>
      </c>
      <c r="S125" s="10"/>
      <c r="T125" s="10"/>
    </row>
    <row r="126" customFormat="1" ht="59" customHeight="1" spans="1:20">
      <c r="A126" s="11">
        <v>119</v>
      </c>
      <c r="B126" s="8" t="s">
        <v>648</v>
      </c>
      <c r="C126" s="8" t="s">
        <v>649</v>
      </c>
      <c r="D126" s="8" t="s">
        <v>148</v>
      </c>
      <c r="E126" s="8" t="s">
        <v>149</v>
      </c>
      <c r="F126" s="8" t="s">
        <v>150</v>
      </c>
      <c r="G126" s="8" t="s">
        <v>56</v>
      </c>
      <c r="H126" s="8" t="s">
        <v>124</v>
      </c>
      <c r="I126" s="8" t="s">
        <v>56</v>
      </c>
      <c r="J126" s="8" t="s">
        <v>650</v>
      </c>
      <c r="K126" s="8" t="s">
        <v>651</v>
      </c>
      <c r="L126" s="8" t="s">
        <v>652</v>
      </c>
      <c r="M126" s="8" t="s">
        <v>38</v>
      </c>
      <c r="N126" s="8" t="s">
        <v>39</v>
      </c>
      <c r="O126" s="8" t="s">
        <v>39</v>
      </c>
      <c r="P126" s="12">
        <f t="shared" si="4"/>
        <v>31.4</v>
      </c>
      <c r="Q126" s="10"/>
      <c r="R126" s="10">
        <v>31.4</v>
      </c>
      <c r="S126" s="10"/>
      <c r="T126" s="10"/>
    </row>
    <row r="127" customFormat="1" ht="60" customHeight="1" spans="1:20">
      <c r="A127" s="11">
        <v>120</v>
      </c>
      <c r="B127" s="8" t="s">
        <v>653</v>
      </c>
      <c r="C127" s="8" t="s">
        <v>654</v>
      </c>
      <c r="D127" s="8" t="s">
        <v>148</v>
      </c>
      <c r="E127" s="8" t="s">
        <v>149</v>
      </c>
      <c r="F127" s="8" t="s">
        <v>150</v>
      </c>
      <c r="G127" s="8" t="s">
        <v>56</v>
      </c>
      <c r="H127" s="8" t="s">
        <v>124</v>
      </c>
      <c r="I127" s="8" t="s">
        <v>56</v>
      </c>
      <c r="J127" s="8" t="s">
        <v>655</v>
      </c>
      <c r="K127" s="8" t="s">
        <v>656</v>
      </c>
      <c r="L127" s="8" t="s">
        <v>657</v>
      </c>
      <c r="M127" s="8" t="s">
        <v>38</v>
      </c>
      <c r="N127" s="8" t="s">
        <v>39</v>
      </c>
      <c r="O127" s="8" t="s">
        <v>39</v>
      </c>
      <c r="P127" s="12">
        <f t="shared" si="4"/>
        <v>20</v>
      </c>
      <c r="Q127" s="10"/>
      <c r="R127" s="10">
        <v>20</v>
      </c>
      <c r="S127" s="10"/>
      <c r="T127" s="10"/>
    </row>
    <row r="128" customFormat="1" ht="69" customHeight="1" spans="1:20">
      <c r="A128" s="11">
        <v>121</v>
      </c>
      <c r="B128" s="8" t="s">
        <v>658</v>
      </c>
      <c r="C128" s="8" t="s">
        <v>659</v>
      </c>
      <c r="D128" s="8" t="s">
        <v>148</v>
      </c>
      <c r="E128" s="8" t="s">
        <v>149</v>
      </c>
      <c r="F128" s="8" t="s">
        <v>199</v>
      </c>
      <c r="G128" s="8" t="s">
        <v>56</v>
      </c>
      <c r="H128" s="8" t="s">
        <v>124</v>
      </c>
      <c r="I128" s="8" t="s">
        <v>56</v>
      </c>
      <c r="J128" s="8" t="s">
        <v>660</v>
      </c>
      <c r="K128" s="8" t="s">
        <v>661</v>
      </c>
      <c r="L128" s="8" t="s">
        <v>662</v>
      </c>
      <c r="M128" s="8" t="s">
        <v>38</v>
      </c>
      <c r="N128" s="8" t="s">
        <v>39</v>
      </c>
      <c r="O128" s="8" t="s">
        <v>39</v>
      </c>
      <c r="P128" s="12">
        <f t="shared" si="4"/>
        <v>53</v>
      </c>
      <c r="Q128" s="18"/>
      <c r="R128" s="18">
        <v>53</v>
      </c>
      <c r="S128" s="18"/>
      <c r="T128" s="8"/>
    </row>
    <row r="129" customFormat="1" ht="57" customHeight="1" spans="1:20">
      <c r="A129" s="11">
        <v>122</v>
      </c>
      <c r="B129" s="8" t="s">
        <v>663</v>
      </c>
      <c r="C129" s="8" t="s">
        <v>664</v>
      </c>
      <c r="D129" s="8" t="s">
        <v>148</v>
      </c>
      <c r="E129" s="8" t="s">
        <v>149</v>
      </c>
      <c r="F129" s="8" t="s">
        <v>150</v>
      </c>
      <c r="G129" s="8" t="s">
        <v>56</v>
      </c>
      <c r="H129" s="8" t="s">
        <v>364</v>
      </c>
      <c r="I129" s="8" t="s">
        <v>56</v>
      </c>
      <c r="J129" s="8" t="s">
        <v>665</v>
      </c>
      <c r="K129" s="8" t="s">
        <v>666</v>
      </c>
      <c r="L129" s="8" t="s">
        <v>667</v>
      </c>
      <c r="M129" s="8" t="s">
        <v>38</v>
      </c>
      <c r="N129" s="8" t="s">
        <v>39</v>
      </c>
      <c r="O129" s="8" t="s">
        <v>39</v>
      </c>
      <c r="P129" s="12">
        <f t="shared" si="4"/>
        <v>16.3</v>
      </c>
      <c r="Q129" s="18"/>
      <c r="R129" s="18">
        <v>16.3</v>
      </c>
      <c r="S129" s="18"/>
      <c r="T129" s="8"/>
    </row>
    <row r="130" customFormat="1" ht="55" customHeight="1" spans="1:20">
      <c r="A130" s="11">
        <v>123</v>
      </c>
      <c r="B130" s="8" t="s">
        <v>668</v>
      </c>
      <c r="C130" s="8" t="s">
        <v>669</v>
      </c>
      <c r="D130" s="8" t="s">
        <v>148</v>
      </c>
      <c r="E130" s="8" t="s">
        <v>149</v>
      </c>
      <c r="F130" s="8" t="s">
        <v>150</v>
      </c>
      <c r="G130" s="8" t="s">
        <v>56</v>
      </c>
      <c r="H130" s="8" t="s">
        <v>364</v>
      </c>
      <c r="I130" s="8" t="s">
        <v>56</v>
      </c>
      <c r="J130" s="8" t="s">
        <v>670</v>
      </c>
      <c r="K130" s="8" t="s">
        <v>671</v>
      </c>
      <c r="L130" s="8" t="s">
        <v>672</v>
      </c>
      <c r="M130" s="8" t="s">
        <v>38</v>
      </c>
      <c r="N130" s="8" t="s">
        <v>39</v>
      </c>
      <c r="O130" s="8" t="s">
        <v>39</v>
      </c>
      <c r="P130" s="12">
        <f t="shared" si="4"/>
        <v>26</v>
      </c>
      <c r="Q130" s="18"/>
      <c r="R130" s="18">
        <v>26</v>
      </c>
      <c r="S130" s="18"/>
      <c r="T130" s="8"/>
    </row>
    <row r="131" customFormat="1" ht="60" customHeight="1" spans="1:20">
      <c r="A131" s="11">
        <v>124</v>
      </c>
      <c r="B131" s="8" t="s">
        <v>673</v>
      </c>
      <c r="C131" s="8" t="s">
        <v>674</v>
      </c>
      <c r="D131" s="8" t="s">
        <v>148</v>
      </c>
      <c r="E131" s="8" t="s">
        <v>149</v>
      </c>
      <c r="F131" s="8" t="s">
        <v>150</v>
      </c>
      <c r="G131" s="8" t="s">
        <v>56</v>
      </c>
      <c r="H131" s="8" t="s">
        <v>33</v>
      </c>
      <c r="I131" s="8" t="s">
        <v>56</v>
      </c>
      <c r="J131" s="8" t="s">
        <v>675</v>
      </c>
      <c r="K131" s="8" t="s">
        <v>676</v>
      </c>
      <c r="L131" s="8" t="s">
        <v>677</v>
      </c>
      <c r="M131" s="8" t="s">
        <v>38</v>
      </c>
      <c r="N131" s="8" t="s">
        <v>39</v>
      </c>
      <c r="O131" s="8" t="s">
        <v>39</v>
      </c>
      <c r="P131" s="12">
        <f t="shared" si="4"/>
        <v>23</v>
      </c>
      <c r="Q131" s="10"/>
      <c r="R131" s="10">
        <v>23</v>
      </c>
      <c r="S131" s="10"/>
      <c r="T131" s="10"/>
    </row>
    <row r="132" customFormat="1" ht="49" customHeight="1" spans="1:20">
      <c r="A132" s="11">
        <v>125</v>
      </c>
      <c r="B132" s="8" t="s">
        <v>678</v>
      </c>
      <c r="C132" s="8" t="s">
        <v>679</v>
      </c>
      <c r="D132" s="8" t="s">
        <v>148</v>
      </c>
      <c r="E132" s="8" t="s">
        <v>149</v>
      </c>
      <c r="F132" s="8" t="s">
        <v>150</v>
      </c>
      <c r="G132" s="8" t="s">
        <v>56</v>
      </c>
      <c r="H132" s="8" t="s">
        <v>33</v>
      </c>
      <c r="I132" s="8" t="s">
        <v>56</v>
      </c>
      <c r="J132" s="8" t="s">
        <v>680</v>
      </c>
      <c r="K132" s="8" t="s">
        <v>681</v>
      </c>
      <c r="L132" s="8" t="s">
        <v>682</v>
      </c>
      <c r="M132" s="8" t="s">
        <v>38</v>
      </c>
      <c r="N132" s="8" t="s">
        <v>39</v>
      </c>
      <c r="O132" s="8" t="s">
        <v>39</v>
      </c>
      <c r="P132" s="12">
        <f t="shared" si="4"/>
        <v>8.5</v>
      </c>
      <c r="Q132" s="10"/>
      <c r="R132" s="10">
        <v>8.5</v>
      </c>
      <c r="S132" s="10"/>
      <c r="T132" s="8"/>
    </row>
    <row r="133" customFormat="1" ht="57" customHeight="1" spans="1:20">
      <c r="A133" s="11">
        <v>126</v>
      </c>
      <c r="B133" s="8" t="s">
        <v>683</v>
      </c>
      <c r="C133" s="8" t="s">
        <v>684</v>
      </c>
      <c r="D133" s="8" t="s">
        <v>148</v>
      </c>
      <c r="E133" s="8" t="s">
        <v>149</v>
      </c>
      <c r="F133" s="8" t="s">
        <v>150</v>
      </c>
      <c r="G133" s="8" t="s">
        <v>56</v>
      </c>
      <c r="H133" s="8" t="s">
        <v>33</v>
      </c>
      <c r="I133" s="8" t="s">
        <v>56</v>
      </c>
      <c r="J133" s="8" t="s">
        <v>685</v>
      </c>
      <c r="K133" s="8" t="s">
        <v>686</v>
      </c>
      <c r="L133" s="8" t="s">
        <v>687</v>
      </c>
      <c r="M133" s="8" t="s">
        <v>38</v>
      </c>
      <c r="N133" s="8" t="s">
        <v>39</v>
      </c>
      <c r="O133" s="8" t="s">
        <v>39</v>
      </c>
      <c r="P133" s="12">
        <f t="shared" si="4"/>
        <v>46.5</v>
      </c>
      <c r="Q133" s="10"/>
      <c r="R133" s="10">
        <v>46.5</v>
      </c>
      <c r="S133" s="10"/>
      <c r="T133" s="8"/>
    </row>
    <row r="134" customFormat="1" ht="64" customHeight="1" spans="1:20">
      <c r="A134" s="11">
        <v>127</v>
      </c>
      <c r="B134" s="8" t="s">
        <v>688</v>
      </c>
      <c r="C134" s="8" t="s">
        <v>689</v>
      </c>
      <c r="D134" s="8" t="s">
        <v>148</v>
      </c>
      <c r="E134" s="8" t="s">
        <v>149</v>
      </c>
      <c r="F134" s="8" t="s">
        <v>199</v>
      </c>
      <c r="G134" s="8" t="s">
        <v>56</v>
      </c>
      <c r="H134" s="8" t="s">
        <v>33</v>
      </c>
      <c r="I134" s="8" t="s">
        <v>56</v>
      </c>
      <c r="J134" s="8" t="s">
        <v>538</v>
      </c>
      <c r="K134" s="8" t="s">
        <v>690</v>
      </c>
      <c r="L134" s="8" t="s">
        <v>691</v>
      </c>
      <c r="M134" s="8" t="s">
        <v>38</v>
      </c>
      <c r="N134" s="8" t="s">
        <v>39</v>
      </c>
      <c r="O134" s="8" t="s">
        <v>39</v>
      </c>
      <c r="P134" s="12">
        <f t="shared" si="4"/>
        <v>16.2</v>
      </c>
      <c r="Q134" s="10"/>
      <c r="R134" s="10">
        <v>16.2</v>
      </c>
      <c r="S134" s="10"/>
      <c r="T134" s="8"/>
    </row>
    <row r="135" customFormat="1" ht="62" customHeight="1" spans="1:20">
      <c r="A135" s="11">
        <v>128</v>
      </c>
      <c r="B135" s="8" t="s">
        <v>692</v>
      </c>
      <c r="C135" s="8" t="s">
        <v>693</v>
      </c>
      <c r="D135" s="8" t="s">
        <v>148</v>
      </c>
      <c r="E135" s="8" t="s">
        <v>149</v>
      </c>
      <c r="F135" s="8" t="s">
        <v>150</v>
      </c>
      <c r="G135" s="8" t="s">
        <v>56</v>
      </c>
      <c r="H135" s="8" t="s">
        <v>206</v>
      </c>
      <c r="I135" s="8" t="s">
        <v>56</v>
      </c>
      <c r="J135" s="8" t="s">
        <v>694</v>
      </c>
      <c r="K135" s="8" t="s">
        <v>695</v>
      </c>
      <c r="L135" s="8" t="s">
        <v>696</v>
      </c>
      <c r="M135" s="8" t="s">
        <v>38</v>
      </c>
      <c r="N135" s="8" t="s">
        <v>39</v>
      </c>
      <c r="O135" s="8" t="s">
        <v>39</v>
      </c>
      <c r="P135" s="12">
        <f t="shared" si="4"/>
        <v>32.9</v>
      </c>
      <c r="Q135" s="18"/>
      <c r="R135" s="18">
        <v>32.9</v>
      </c>
      <c r="S135" s="18"/>
      <c r="T135" s="8"/>
    </row>
    <row r="136" customFormat="1" ht="78" customHeight="1" spans="1:20">
      <c r="A136" s="11">
        <v>129</v>
      </c>
      <c r="B136" s="8" t="s">
        <v>697</v>
      </c>
      <c r="C136" s="8" t="s">
        <v>698</v>
      </c>
      <c r="D136" s="8" t="s">
        <v>29</v>
      </c>
      <c r="E136" s="8" t="s">
        <v>141</v>
      </c>
      <c r="F136" s="8" t="s">
        <v>142</v>
      </c>
      <c r="G136" s="8" t="s">
        <v>56</v>
      </c>
      <c r="H136" s="8" t="s">
        <v>56</v>
      </c>
      <c r="I136" s="8" t="s">
        <v>56</v>
      </c>
      <c r="J136" s="8" t="s">
        <v>699</v>
      </c>
      <c r="K136" s="8" t="s">
        <v>700</v>
      </c>
      <c r="L136" s="8" t="s">
        <v>701</v>
      </c>
      <c r="M136" s="8" t="s">
        <v>38</v>
      </c>
      <c r="N136" s="8" t="s">
        <v>39</v>
      </c>
      <c r="O136" s="8" t="s">
        <v>39</v>
      </c>
      <c r="P136" s="12">
        <f t="shared" si="4"/>
        <v>980</v>
      </c>
      <c r="Q136" s="10"/>
      <c r="R136" s="10">
        <v>980</v>
      </c>
      <c r="S136" s="10"/>
      <c r="T136" s="10"/>
    </row>
    <row r="137" customFormat="1" ht="53" customHeight="1" spans="1:20">
      <c r="A137" s="11">
        <v>130</v>
      </c>
      <c r="B137" s="8" t="s">
        <v>702</v>
      </c>
      <c r="C137" s="8" t="s">
        <v>703</v>
      </c>
      <c r="D137" s="8" t="s">
        <v>148</v>
      </c>
      <c r="E137" s="8" t="s">
        <v>149</v>
      </c>
      <c r="F137" s="8" t="s">
        <v>150</v>
      </c>
      <c r="G137" s="8" t="s">
        <v>56</v>
      </c>
      <c r="H137" s="8" t="s">
        <v>328</v>
      </c>
      <c r="I137" s="8" t="s">
        <v>56</v>
      </c>
      <c r="J137" s="8" t="s">
        <v>704</v>
      </c>
      <c r="K137" s="8" t="s">
        <v>705</v>
      </c>
      <c r="L137" s="8" t="s">
        <v>706</v>
      </c>
      <c r="M137" s="8" t="s">
        <v>38</v>
      </c>
      <c r="N137" s="8" t="s">
        <v>39</v>
      </c>
      <c r="O137" s="8" t="s">
        <v>39</v>
      </c>
      <c r="P137" s="12">
        <f t="shared" si="4"/>
        <v>26</v>
      </c>
      <c r="Q137" s="10"/>
      <c r="R137" s="18">
        <v>26</v>
      </c>
      <c r="S137" s="10"/>
      <c r="T137" s="10"/>
    </row>
    <row r="138" customFormat="1" ht="66" customHeight="1" spans="1:20">
      <c r="A138" s="11">
        <v>131</v>
      </c>
      <c r="B138" s="8" t="s">
        <v>707</v>
      </c>
      <c r="C138" s="8" t="s">
        <v>708</v>
      </c>
      <c r="D138" s="8" t="s">
        <v>29</v>
      </c>
      <c r="E138" s="8" t="s">
        <v>141</v>
      </c>
      <c r="F138" s="8" t="s">
        <v>142</v>
      </c>
      <c r="G138" s="8" t="s">
        <v>56</v>
      </c>
      <c r="H138" s="8" t="s">
        <v>328</v>
      </c>
      <c r="I138" s="8" t="s">
        <v>56</v>
      </c>
      <c r="J138" s="8" t="s">
        <v>709</v>
      </c>
      <c r="K138" s="8" t="s">
        <v>710</v>
      </c>
      <c r="L138" s="8" t="s">
        <v>711</v>
      </c>
      <c r="M138" s="8" t="s">
        <v>38</v>
      </c>
      <c r="N138" s="8" t="s">
        <v>39</v>
      </c>
      <c r="O138" s="8" t="s">
        <v>39</v>
      </c>
      <c r="P138" s="12">
        <f t="shared" si="4"/>
        <v>41.8</v>
      </c>
      <c r="Q138" s="10"/>
      <c r="R138" s="18">
        <v>41.8</v>
      </c>
      <c r="S138" s="18"/>
      <c r="T138" s="11"/>
    </row>
    <row r="139" customFormat="1" ht="74" customHeight="1" spans="1:20">
      <c r="A139" s="11">
        <v>132</v>
      </c>
      <c r="B139" s="8" t="s">
        <v>712</v>
      </c>
      <c r="C139" s="8" t="s">
        <v>713</v>
      </c>
      <c r="D139" s="8" t="s">
        <v>148</v>
      </c>
      <c r="E139" s="8" t="s">
        <v>149</v>
      </c>
      <c r="F139" s="8" t="s">
        <v>150</v>
      </c>
      <c r="G139" s="8" t="s">
        <v>56</v>
      </c>
      <c r="H139" s="8" t="s">
        <v>33</v>
      </c>
      <c r="I139" s="8" t="s">
        <v>56</v>
      </c>
      <c r="J139" s="8" t="s">
        <v>714</v>
      </c>
      <c r="K139" s="8" t="s">
        <v>715</v>
      </c>
      <c r="L139" s="8" t="s">
        <v>716</v>
      </c>
      <c r="M139" s="8" t="s">
        <v>38</v>
      </c>
      <c r="N139" s="8" t="s">
        <v>39</v>
      </c>
      <c r="O139" s="8" t="s">
        <v>39</v>
      </c>
      <c r="P139" s="12">
        <f t="shared" si="4"/>
        <v>11.5</v>
      </c>
      <c r="Q139" s="18"/>
      <c r="R139" s="18"/>
      <c r="S139" s="18">
        <v>11.5</v>
      </c>
      <c r="T139" s="8"/>
    </row>
    <row r="140" customFormat="1" ht="54" customHeight="1" spans="1:20">
      <c r="A140" s="11">
        <v>133</v>
      </c>
      <c r="B140" s="8" t="s">
        <v>717</v>
      </c>
      <c r="C140" s="8" t="s">
        <v>718</v>
      </c>
      <c r="D140" s="8" t="s">
        <v>148</v>
      </c>
      <c r="E140" s="8" t="s">
        <v>149</v>
      </c>
      <c r="F140" s="8" t="s">
        <v>150</v>
      </c>
      <c r="G140" s="8" t="s">
        <v>56</v>
      </c>
      <c r="H140" s="8" t="s">
        <v>124</v>
      </c>
      <c r="I140" s="8" t="s">
        <v>56</v>
      </c>
      <c r="J140" s="8" t="s">
        <v>719</v>
      </c>
      <c r="K140" s="8" t="s">
        <v>720</v>
      </c>
      <c r="L140" s="8" t="s">
        <v>721</v>
      </c>
      <c r="M140" s="8" t="s">
        <v>38</v>
      </c>
      <c r="N140" s="8" t="s">
        <v>39</v>
      </c>
      <c r="O140" s="8" t="s">
        <v>39</v>
      </c>
      <c r="P140" s="12">
        <f t="shared" si="4"/>
        <v>24</v>
      </c>
      <c r="Q140" s="18"/>
      <c r="R140" s="18"/>
      <c r="S140" s="18">
        <v>24</v>
      </c>
      <c r="T140" s="8"/>
    </row>
    <row r="141" s="2" customFormat="1" ht="71" customHeight="1" spans="1:20">
      <c r="A141" s="11">
        <v>134</v>
      </c>
      <c r="B141" s="8" t="s">
        <v>722</v>
      </c>
      <c r="C141" s="8" t="s">
        <v>723</v>
      </c>
      <c r="D141" s="8" t="s">
        <v>148</v>
      </c>
      <c r="E141" s="8" t="s">
        <v>149</v>
      </c>
      <c r="F141" s="8" t="s">
        <v>150</v>
      </c>
      <c r="G141" s="8" t="s">
        <v>56</v>
      </c>
      <c r="H141" s="8" t="s">
        <v>370</v>
      </c>
      <c r="I141" s="8" t="s">
        <v>56</v>
      </c>
      <c r="J141" s="8" t="s">
        <v>724</v>
      </c>
      <c r="K141" s="8" t="s">
        <v>725</v>
      </c>
      <c r="L141" s="8" t="s">
        <v>726</v>
      </c>
      <c r="M141" s="8" t="s">
        <v>38</v>
      </c>
      <c r="N141" s="8" t="s">
        <v>39</v>
      </c>
      <c r="O141" s="8" t="s">
        <v>39</v>
      </c>
      <c r="P141" s="12">
        <f t="shared" si="4"/>
        <v>20</v>
      </c>
      <c r="Q141" s="10"/>
      <c r="R141" s="10"/>
      <c r="S141" s="10">
        <v>20</v>
      </c>
      <c r="T141" s="8"/>
    </row>
    <row r="142" customFormat="1" ht="75" customHeight="1" spans="1:20">
      <c r="A142" s="11">
        <v>135</v>
      </c>
      <c r="B142" s="8" t="s">
        <v>727</v>
      </c>
      <c r="C142" s="8" t="s">
        <v>728</v>
      </c>
      <c r="D142" s="8" t="s">
        <v>148</v>
      </c>
      <c r="E142" s="8" t="s">
        <v>149</v>
      </c>
      <c r="F142" s="8" t="s">
        <v>199</v>
      </c>
      <c r="G142" s="8" t="s">
        <v>56</v>
      </c>
      <c r="H142" s="8" t="s">
        <v>392</v>
      </c>
      <c r="I142" s="8" t="s">
        <v>56</v>
      </c>
      <c r="J142" s="8" t="s">
        <v>729</v>
      </c>
      <c r="K142" s="8" t="s">
        <v>730</v>
      </c>
      <c r="L142" s="8" t="s">
        <v>731</v>
      </c>
      <c r="M142" s="8" t="s">
        <v>38</v>
      </c>
      <c r="N142" s="8" t="s">
        <v>39</v>
      </c>
      <c r="O142" s="8" t="s">
        <v>39</v>
      </c>
      <c r="P142" s="12">
        <f t="shared" si="4"/>
        <v>54.9</v>
      </c>
      <c r="Q142" s="18"/>
      <c r="R142" s="18"/>
      <c r="S142" s="18">
        <v>54.9</v>
      </c>
      <c r="T142" s="8"/>
    </row>
    <row r="143" customFormat="1" ht="54" customHeight="1" spans="1:20">
      <c r="A143" s="11">
        <v>136</v>
      </c>
      <c r="B143" s="8" t="s">
        <v>732</v>
      </c>
      <c r="C143" s="8" t="s">
        <v>733</v>
      </c>
      <c r="D143" s="8" t="s">
        <v>148</v>
      </c>
      <c r="E143" s="8" t="s">
        <v>149</v>
      </c>
      <c r="F143" s="8" t="s">
        <v>150</v>
      </c>
      <c r="G143" s="8" t="s">
        <v>56</v>
      </c>
      <c r="H143" s="8" t="s">
        <v>328</v>
      </c>
      <c r="I143" s="8" t="s">
        <v>56</v>
      </c>
      <c r="J143" s="8" t="s">
        <v>734</v>
      </c>
      <c r="K143" s="8" t="s">
        <v>735</v>
      </c>
      <c r="L143" s="8" t="s">
        <v>736</v>
      </c>
      <c r="M143" s="8" t="s">
        <v>38</v>
      </c>
      <c r="N143" s="8" t="s">
        <v>39</v>
      </c>
      <c r="O143" s="8" t="s">
        <v>39</v>
      </c>
      <c r="P143" s="12">
        <f t="shared" si="4"/>
        <v>43.9</v>
      </c>
      <c r="Q143" s="18"/>
      <c r="R143" s="18"/>
      <c r="S143" s="18">
        <v>43.9</v>
      </c>
      <c r="T143" s="8"/>
    </row>
    <row r="144" customFormat="1" ht="63" customHeight="1" spans="1:20">
      <c r="A144" s="11">
        <v>137</v>
      </c>
      <c r="B144" s="8" t="s">
        <v>737</v>
      </c>
      <c r="C144" s="8" t="s">
        <v>738</v>
      </c>
      <c r="D144" s="8" t="s">
        <v>148</v>
      </c>
      <c r="E144" s="8" t="s">
        <v>149</v>
      </c>
      <c r="F144" s="8" t="s">
        <v>199</v>
      </c>
      <c r="G144" s="8" t="s">
        <v>56</v>
      </c>
      <c r="H144" s="8" t="s">
        <v>376</v>
      </c>
      <c r="I144" s="8" t="s">
        <v>56</v>
      </c>
      <c r="J144" s="8" t="s">
        <v>739</v>
      </c>
      <c r="K144" s="8" t="s">
        <v>740</v>
      </c>
      <c r="L144" s="8" t="s">
        <v>741</v>
      </c>
      <c r="M144" s="8" t="s">
        <v>38</v>
      </c>
      <c r="N144" s="8" t="s">
        <v>39</v>
      </c>
      <c r="O144" s="8" t="s">
        <v>39</v>
      </c>
      <c r="P144" s="12">
        <f t="shared" si="4"/>
        <v>17.5</v>
      </c>
      <c r="Q144" s="10"/>
      <c r="R144" s="10"/>
      <c r="S144" s="10">
        <v>17.5</v>
      </c>
      <c r="T144" s="10"/>
    </row>
    <row r="145" customFormat="1" ht="54" customHeight="1" spans="1:20">
      <c r="A145" s="11">
        <v>138</v>
      </c>
      <c r="B145" s="8" t="s">
        <v>742</v>
      </c>
      <c r="C145" s="8" t="s">
        <v>743</v>
      </c>
      <c r="D145" s="8" t="s">
        <v>148</v>
      </c>
      <c r="E145" s="8" t="s">
        <v>149</v>
      </c>
      <c r="F145" s="8" t="s">
        <v>150</v>
      </c>
      <c r="G145" s="8" t="s">
        <v>56</v>
      </c>
      <c r="H145" s="8" t="s">
        <v>200</v>
      </c>
      <c r="I145" s="8" t="s">
        <v>56</v>
      </c>
      <c r="J145" s="8" t="s">
        <v>744</v>
      </c>
      <c r="K145" s="8" t="s">
        <v>745</v>
      </c>
      <c r="L145" s="8" t="s">
        <v>746</v>
      </c>
      <c r="M145" s="8" t="s">
        <v>38</v>
      </c>
      <c r="N145" s="8" t="s">
        <v>39</v>
      </c>
      <c r="O145" s="8" t="s">
        <v>39</v>
      </c>
      <c r="P145" s="12">
        <f t="shared" si="4"/>
        <v>20</v>
      </c>
      <c r="Q145" s="18"/>
      <c r="R145" s="18"/>
      <c r="S145" s="18">
        <v>20</v>
      </c>
      <c r="T145" s="8"/>
    </row>
    <row r="146" customFormat="1" ht="57" customHeight="1" spans="1:20">
      <c r="A146" s="11">
        <v>139</v>
      </c>
      <c r="B146" s="8" t="s">
        <v>747</v>
      </c>
      <c r="C146" s="8" t="s">
        <v>748</v>
      </c>
      <c r="D146" s="8" t="s">
        <v>29</v>
      </c>
      <c r="E146" s="8" t="s">
        <v>141</v>
      </c>
      <c r="F146" s="8" t="s">
        <v>142</v>
      </c>
      <c r="G146" s="8" t="s">
        <v>56</v>
      </c>
      <c r="H146" s="8" t="s">
        <v>749</v>
      </c>
      <c r="I146" s="8" t="s">
        <v>56</v>
      </c>
      <c r="J146" s="8" t="s">
        <v>750</v>
      </c>
      <c r="K146" s="8" t="s">
        <v>751</v>
      </c>
      <c r="L146" s="8" t="s">
        <v>752</v>
      </c>
      <c r="M146" s="8" t="s">
        <v>38</v>
      </c>
      <c r="N146" s="8" t="s">
        <v>39</v>
      </c>
      <c r="O146" s="8" t="s">
        <v>39</v>
      </c>
      <c r="P146" s="12">
        <f t="shared" si="4"/>
        <v>28.4</v>
      </c>
      <c r="Q146" s="18"/>
      <c r="R146" s="18"/>
      <c r="S146" s="18">
        <v>28.4</v>
      </c>
      <c r="T146" s="8"/>
    </row>
    <row r="147" customFormat="1" ht="56" customHeight="1" spans="1:20">
      <c r="A147" s="11">
        <v>140</v>
      </c>
      <c r="B147" s="8" t="s">
        <v>753</v>
      </c>
      <c r="C147" s="8" t="s">
        <v>754</v>
      </c>
      <c r="D147" s="8" t="s">
        <v>148</v>
      </c>
      <c r="E147" s="8" t="s">
        <v>149</v>
      </c>
      <c r="F147" s="8" t="s">
        <v>150</v>
      </c>
      <c r="G147" s="8" t="s">
        <v>56</v>
      </c>
      <c r="H147" s="8" t="s">
        <v>755</v>
      </c>
      <c r="I147" s="8" t="s">
        <v>56</v>
      </c>
      <c r="J147" s="8" t="s">
        <v>756</v>
      </c>
      <c r="K147" s="8" t="s">
        <v>757</v>
      </c>
      <c r="L147" s="8" t="s">
        <v>758</v>
      </c>
      <c r="M147" s="8" t="s">
        <v>38</v>
      </c>
      <c r="N147" s="8" t="s">
        <v>39</v>
      </c>
      <c r="O147" s="8" t="s">
        <v>39</v>
      </c>
      <c r="P147" s="12">
        <f t="shared" si="4"/>
        <v>30</v>
      </c>
      <c r="Q147" s="18"/>
      <c r="R147" s="18"/>
      <c r="S147" s="18">
        <v>30</v>
      </c>
      <c r="T147" s="8"/>
    </row>
    <row r="148" customFormat="1" ht="56" customHeight="1" spans="1:20">
      <c r="A148" s="11">
        <v>141</v>
      </c>
      <c r="B148" s="8" t="s">
        <v>759</v>
      </c>
      <c r="C148" s="8" t="s">
        <v>760</v>
      </c>
      <c r="D148" s="8" t="s">
        <v>148</v>
      </c>
      <c r="E148" s="8" t="s">
        <v>149</v>
      </c>
      <c r="F148" s="8" t="s">
        <v>150</v>
      </c>
      <c r="G148" s="8" t="s">
        <v>56</v>
      </c>
      <c r="H148" s="8" t="s">
        <v>755</v>
      </c>
      <c r="I148" s="8" t="s">
        <v>56</v>
      </c>
      <c r="J148" s="8" t="s">
        <v>761</v>
      </c>
      <c r="K148" s="8" t="s">
        <v>762</v>
      </c>
      <c r="L148" s="8" t="s">
        <v>763</v>
      </c>
      <c r="M148" s="8" t="s">
        <v>38</v>
      </c>
      <c r="N148" s="8" t="s">
        <v>39</v>
      </c>
      <c r="O148" s="8" t="s">
        <v>39</v>
      </c>
      <c r="P148" s="12">
        <f t="shared" si="4"/>
        <v>21.5</v>
      </c>
      <c r="Q148" s="18"/>
      <c r="R148" s="18"/>
      <c r="S148" s="18">
        <v>21.5</v>
      </c>
      <c r="T148" s="8"/>
    </row>
    <row r="149" customFormat="1" ht="55" customHeight="1" spans="1:20">
      <c r="A149" s="11">
        <v>142</v>
      </c>
      <c r="B149" s="8" t="s">
        <v>764</v>
      </c>
      <c r="C149" s="8" t="s">
        <v>765</v>
      </c>
      <c r="D149" s="8" t="s">
        <v>148</v>
      </c>
      <c r="E149" s="8" t="s">
        <v>149</v>
      </c>
      <c r="F149" s="8" t="s">
        <v>150</v>
      </c>
      <c r="G149" s="8" t="s">
        <v>56</v>
      </c>
      <c r="H149" s="8" t="s">
        <v>766</v>
      </c>
      <c r="I149" s="8" t="s">
        <v>56</v>
      </c>
      <c r="J149" s="8" t="s">
        <v>767</v>
      </c>
      <c r="K149" s="8" t="s">
        <v>768</v>
      </c>
      <c r="L149" s="8" t="s">
        <v>769</v>
      </c>
      <c r="M149" s="8" t="s">
        <v>38</v>
      </c>
      <c r="N149" s="8" t="s">
        <v>39</v>
      </c>
      <c r="O149" s="8" t="s">
        <v>39</v>
      </c>
      <c r="P149" s="12">
        <f t="shared" si="4"/>
        <v>25.6</v>
      </c>
      <c r="Q149" s="18"/>
      <c r="R149" s="18"/>
      <c r="S149" s="18">
        <v>25.6</v>
      </c>
      <c r="T149" s="8"/>
    </row>
    <row r="150" s="2" customFormat="1" ht="55" customHeight="1" spans="1:20">
      <c r="A150" s="11">
        <v>143</v>
      </c>
      <c r="B150" s="8" t="s">
        <v>770</v>
      </c>
      <c r="C150" s="8" t="s">
        <v>771</v>
      </c>
      <c r="D150" s="8" t="s">
        <v>148</v>
      </c>
      <c r="E150" s="8" t="s">
        <v>149</v>
      </c>
      <c r="F150" s="8" t="s">
        <v>150</v>
      </c>
      <c r="G150" s="8" t="s">
        <v>56</v>
      </c>
      <c r="H150" s="8" t="s">
        <v>772</v>
      </c>
      <c r="I150" s="8" t="s">
        <v>56</v>
      </c>
      <c r="J150" s="8" t="s">
        <v>773</v>
      </c>
      <c r="K150" s="8" t="s">
        <v>774</v>
      </c>
      <c r="L150" s="8" t="s">
        <v>775</v>
      </c>
      <c r="M150" s="8" t="s">
        <v>38</v>
      </c>
      <c r="N150" s="8" t="s">
        <v>39</v>
      </c>
      <c r="O150" s="8" t="s">
        <v>39</v>
      </c>
      <c r="P150" s="12">
        <f t="shared" si="4"/>
        <v>27.5</v>
      </c>
      <c r="Q150" s="18"/>
      <c r="R150" s="18"/>
      <c r="S150" s="18">
        <v>27.5</v>
      </c>
      <c r="T150" s="8"/>
    </row>
    <row r="151" s="2" customFormat="1" ht="55" customHeight="1" spans="1:20">
      <c r="A151" s="11">
        <v>144</v>
      </c>
      <c r="B151" s="8" t="s">
        <v>776</v>
      </c>
      <c r="C151" s="8" t="s">
        <v>777</v>
      </c>
      <c r="D151" s="8" t="s">
        <v>148</v>
      </c>
      <c r="E151" s="8" t="s">
        <v>149</v>
      </c>
      <c r="F151" s="8" t="s">
        <v>150</v>
      </c>
      <c r="G151" s="8" t="s">
        <v>56</v>
      </c>
      <c r="H151" s="8" t="s">
        <v>772</v>
      </c>
      <c r="I151" s="8" t="s">
        <v>56</v>
      </c>
      <c r="J151" s="8" t="s">
        <v>778</v>
      </c>
      <c r="K151" s="8" t="s">
        <v>779</v>
      </c>
      <c r="L151" s="8" t="s">
        <v>780</v>
      </c>
      <c r="M151" s="8" t="s">
        <v>38</v>
      </c>
      <c r="N151" s="8" t="s">
        <v>39</v>
      </c>
      <c r="O151" s="8" t="s">
        <v>39</v>
      </c>
      <c r="P151" s="12">
        <v>25</v>
      </c>
      <c r="Q151" s="18"/>
      <c r="R151" s="18"/>
      <c r="S151" s="18">
        <v>25</v>
      </c>
      <c r="T151" s="8"/>
    </row>
    <row r="152" customFormat="1" ht="57" customHeight="1" spans="1:20">
      <c r="A152" s="11">
        <v>145</v>
      </c>
      <c r="B152" s="8" t="s">
        <v>781</v>
      </c>
      <c r="C152" s="8" t="s">
        <v>782</v>
      </c>
      <c r="D152" s="8" t="s">
        <v>148</v>
      </c>
      <c r="E152" s="8" t="s">
        <v>149</v>
      </c>
      <c r="F152" s="8" t="s">
        <v>150</v>
      </c>
      <c r="G152" s="8" t="s">
        <v>56</v>
      </c>
      <c r="H152" s="8" t="s">
        <v>609</v>
      </c>
      <c r="I152" s="8" t="s">
        <v>56</v>
      </c>
      <c r="J152" s="8" t="s">
        <v>783</v>
      </c>
      <c r="K152" s="8" t="s">
        <v>784</v>
      </c>
      <c r="L152" s="8" t="s">
        <v>785</v>
      </c>
      <c r="M152" s="8" t="s">
        <v>38</v>
      </c>
      <c r="N152" s="8" t="s">
        <v>39</v>
      </c>
      <c r="O152" s="8" t="s">
        <v>39</v>
      </c>
      <c r="P152" s="12">
        <f t="shared" ref="P152:P159" si="5">Q152+R152+S152</f>
        <v>24.2</v>
      </c>
      <c r="Q152" s="10"/>
      <c r="R152" s="18"/>
      <c r="S152" s="10">
        <v>24.2</v>
      </c>
      <c r="T152" s="10"/>
    </row>
    <row r="153" s="2" customFormat="1" ht="49" customHeight="1" spans="1:20">
      <c r="A153" s="11">
        <v>146</v>
      </c>
      <c r="B153" s="8" t="s">
        <v>786</v>
      </c>
      <c r="C153" s="8" t="s">
        <v>787</v>
      </c>
      <c r="D153" s="8" t="s">
        <v>29</v>
      </c>
      <c r="E153" s="8" t="s">
        <v>141</v>
      </c>
      <c r="F153" s="8" t="s">
        <v>142</v>
      </c>
      <c r="G153" s="8" t="s">
        <v>56</v>
      </c>
      <c r="H153" s="8" t="s">
        <v>206</v>
      </c>
      <c r="I153" s="8" t="s">
        <v>56</v>
      </c>
      <c r="J153" s="8" t="s">
        <v>788</v>
      </c>
      <c r="K153" s="8" t="s">
        <v>789</v>
      </c>
      <c r="L153" s="8" t="s">
        <v>790</v>
      </c>
      <c r="M153" s="8" t="s">
        <v>38</v>
      </c>
      <c r="N153" s="8" t="s">
        <v>39</v>
      </c>
      <c r="O153" s="8" t="s">
        <v>39</v>
      </c>
      <c r="P153" s="12">
        <f t="shared" si="5"/>
        <v>26</v>
      </c>
      <c r="Q153" s="18"/>
      <c r="R153" s="18"/>
      <c r="S153" s="18">
        <v>26</v>
      </c>
      <c r="T153" s="8"/>
    </row>
    <row r="154" customFormat="1" ht="69" customHeight="1" spans="1:20">
      <c r="A154" s="11">
        <v>147</v>
      </c>
      <c r="B154" s="8" t="s">
        <v>791</v>
      </c>
      <c r="C154" s="8" t="s">
        <v>792</v>
      </c>
      <c r="D154" s="8" t="s">
        <v>148</v>
      </c>
      <c r="E154" s="8" t="s">
        <v>149</v>
      </c>
      <c r="F154" s="8" t="s">
        <v>150</v>
      </c>
      <c r="G154" s="8" t="s">
        <v>56</v>
      </c>
      <c r="H154" s="8" t="s">
        <v>328</v>
      </c>
      <c r="I154" s="8" t="s">
        <v>56</v>
      </c>
      <c r="J154" s="8" t="s">
        <v>793</v>
      </c>
      <c r="K154" s="8" t="s">
        <v>794</v>
      </c>
      <c r="L154" s="17" t="s">
        <v>795</v>
      </c>
      <c r="M154" s="8" t="s">
        <v>38</v>
      </c>
      <c r="N154" s="8" t="s">
        <v>39</v>
      </c>
      <c r="O154" s="8" t="s">
        <v>39</v>
      </c>
      <c r="P154" s="12">
        <f t="shared" si="5"/>
        <v>8.3</v>
      </c>
      <c r="Q154" s="10"/>
      <c r="R154" s="18"/>
      <c r="S154" s="18">
        <v>8.3</v>
      </c>
      <c r="T154" s="10"/>
    </row>
    <row r="155" customFormat="1" ht="75" customHeight="1" spans="1:20">
      <c r="A155" s="11">
        <v>148</v>
      </c>
      <c r="B155" s="8" t="s">
        <v>796</v>
      </c>
      <c r="C155" s="8" t="s">
        <v>797</v>
      </c>
      <c r="D155" s="8" t="s">
        <v>148</v>
      </c>
      <c r="E155" s="8" t="s">
        <v>149</v>
      </c>
      <c r="F155" s="8" t="s">
        <v>150</v>
      </c>
      <c r="G155" s="8" t="s">
        <v>56</v>
      </c>
      <c r="H155" s="8" t="s">
        <v>364</v>
      </c>
      <c r="I155" s="8" t="s">
        <v>56</v>
      </c>
      <c r="J155" s="8" t="s">
        <v>798</v>
      </c>
      <c r="K155" s="8" t="s">
        <v>799</v>
      </c>
      <c r="L155" s="17" t="s">
        <v>800</v>
      </c>
      <c r="M155" s="8" t="s">
        <v>38</v>
      </c>
      <c r="N155" s="8" t="s">
        <v>39</v>
      </c>
      <c r="O155" s="8" t="s">
        <v>39</v>
      </c>
      <c r="P155" s="12">
        <f t="shared" si="5"/>
        <v>60.8</v>
      </c>
      <c r="Q155" s="10"/>
      <c r="R155" s="18"/>
      <c r="S155" s="18">
        <v>60.8</v>
      </c>
      <c r="T155" s="10"/>
    </row>
    <row r="156" customFormat="1" ht="49" customHeight="1" spans="1:20">
      <c r="A156" s="11">
        <v>149</v>
      </c>
      <c r="B156" s="8" t="s">
        <v>801</v>
      </c>
      <c r="C156" s="8" t="s">
        <v>802</v>
      </c>
      <c r="D156" s="8" t="s">
        <v>148</v>
      </c>
      <c r="E156" s="8" t="s">
        <v>149</v>
      </c>
      <c r="F156" s="8" t="s">
        <v>150</v>
      </c>
      <c r="G156" s="8" t="s">
        <v>56</v>
      </c>
      <c r="H156" s="8" t="s">
        <v>124</v>
      </c>
      <c r="I156" s="8" t="s">
        <v>56</v>
      </c>
      <c r="J156" s="8" t="s">
        <v>803</v>
      </c>
      <c r="K156" s="8" t="s">
        <v>804</v>
      </c>
      <c r="L156" s="17" t="s">
        <v>805</v>
      </c>
      <c r="M156" s="8" t="s">
        <v>38</v>
      </c>
      <c r="N156" s="8" t="s">
        <v>39</v>
      </c>
      <c r="O156" s="8" t="s">
        <v>39</v>
      </c>
      <c r="P156" s="12">
        <f t="shared" si="5"/>
        <v>10.6</v>
      </c>
      <c r="Q156" s="10"/>
      <c r="R156" s="18"/>
      <c r="S156" s="18">
        <v>10.6</v>
      </c>
      <c r="T156" s="10"/>
    </row>
    <row r="157" s="2" customFormat="1" ht="60" customHeight="1" spans="1:20">
      <c r="A157" s="11">
        <v>150</v>
      </c>
      <c r="B157" s="8" t="s">
        <v>806</v>
      </c>
      <c r="C157" s="8" t="s">
        <v>807</v>
      </c>
      <c r="D157" s="8" t="s">
        <v>148</v>
      </c>
      <c r="E157" s="8" t="s">
        <v>149</v>
      </c>
      <c r="F157" s="8" t="s">
        <v>150</v>
      </c>
      <c r="G157" s="8" t="s">
        <v>56</v>
      </c>
      <c r="H157" s="8" t="s">
        <v>772</v>
      </c>
      <c r="I157" s="8" t="s">
        <v>56</v>
      </c>
      <c r="J157" s="8" t="s">
        <v>808</v>
      </c>
      <c r="K157" s="8" t="s">
        <v>809</v>
      </c>
      <c r="L157" s="17" t="s">
        <v>810</v>
      </c>
      <c r="M157" s="8" t="s">
        <v>38</v>
      </c>
      <c r="N157" s="8" t="s">
        <v>39</v>
      </c>
      <c r="O157" s="8" t="s">
        <v>39</v>
      </c>
      <c r="P157" s="12">
        <f t="shared" si="5"/>
        <v>7</v>
      </c>
      <c r="Q157" s="10"/>
      <c r="R157" s="18"/>
      <c r="S157" s="18">
        <v>7</v>
      </c>
      <c r="T157" s="10"/>
    </row>
    <row r="158" customFormat="1" ht="54" customHeight="1" spans="1:20">
      <c r="A158" s="11">
        <v>151</v>
      </c>
      <c r="B158" s="8" t="s">
        <v>811</v>
      </c>
      <c r="C158" s="8" t="s">
        <v>812</v>
      </c>
      <c r="D158" s="8" t="s">
        <v>148</v>
      </c>
      <c r="E158" s="8" t="s">
        <v>149</v>
      </c>
      <c r="F158" s="8" t="s">
        <v>150</v>
      </c>
      <c r="G158" s="8" t="s">
        <v>56</v>
      </c>
      <c r="H158" s="8" t="s">
        <v>576</v>
      </c>
      <c r="I158" s="8" t="s">
        <v>56</v>
      </c>
      <c r="J158" s="8" t="s">
        <v>582</v>
      </c>
      <c r="K158" s="8" t="s">
        <v>813</v>
      </c>
      <c r="L158" s="17" t="s">
        <v>814</v>
      </c>
      <c r="M158" s="8" t="s">
        <v>38</v>
      </c>
      <c r="N158" s="8" t="s">
        <v>39</v>
      </c>
      <c r="O158" s="8" t="s">
        <v>39</v>
      </c>
      <c r="P158" s="12">
        <f t="shared" si="5"/>
        <v>5.3</v>
      </c>
      <c r="Q158" s="10"/>
      <c r="R158" s="18"/>
      <c r="S158" s="18">
        <v>5.3</v>
      </c>
      <c r="T158" s="10"/>
    </row>
    <row r="159" customFormat="1" ht="57" customHeight="1" spans="1:20">
      <c r="A159" s="11">
        <v>152</v>
      </c>
      <c r="B159" s="8" t="s">
        <v>815</v>
      </c>
      <c r="C159" s="8" t="s">
        <v>816</v>
      </c>
      <c r="D159" s="8" t="s">
        <v>148</v>
      </c>
      <c r="E159" s="8" t="s">
        <v>149</v>
      </c>
      <c r="F159" s="8" t="s">
        <v>150</v>
      </c>
      <c r="G159" s="8" t="s">
        <v>56</v>
      </c>
      <c r="H159" s="8" t="s">
        <v>101</v>
      </c>
      <c r="I159" s="8" t="s">
        <v>56</v>
      </c>
      <c r="J159" s="8" t="s">
        <v>817</v>
      </c>
      <c r="K159" s="8" t="s">
        <v>818</v>
      </c>
      <c r="L159" s="17" t="s">
        <v>819</v>
      </c>
      <c r="M159" s="8" t="s">
        <v>38</v>
      </c>
      <c r="N159" s="8" t="s">
        <v>39</v>
      </c>
      <c r="O159" s="8" t="s">
        <v>39</v>
      </c>
      <c r="P159" s="12">
        <f t="shared" si="5"/>
        <v>8</v>
      </c>
      <c r="Q159" s="18"/>
      <c r="R159" s="18"/>
      <c r="S159" s="18">
        <v>8</v>
      </c>
      <c r="T159" s="8"/>
    </row>
    <row r="160" customFormat="1" ht="68" customHeight="1" spans="1:20">
      <c r="A160" s="11">
        <v>153</v>
      </c>
      <c r="B160" s="8" t="s">
        <v>820</v>
      </c>
      <c r="C160" s="8" t="s">
        <v>821</v>
      </c>
      <c r="D160" s="8" t="s">
        <v>29</v>
      </c>
      <c r="E160" s="8" t="s">
        <v>43</v>
      </c>
      <c r="F160" s="8" t="s">
        <v>44</v>
      </c>
      <c r="G160" s="8" t="s">
        <v>56</v>
      </c>
      <c r="H160" s="8" t="s">
        <v>56</v>
      </c>
      <c r="I160" s="8" t="s">
        <v>56</v>
      </c>
      <c r="J160" s="8" t="s">
        <v>822</v>
      </c>
      <c r="K160" s="8" t="s">
        <v>823</v>
      </c>
      <c r="L160" s="8" t="s">
        <v>824</v>
      </c>
      <c r="M160" s="8" t="s">
        <v>38</v>
      </c>
      <c r="N160" s="8" t="s">
        <v>39</v>
      </c>
      <c r="O160" s="8" t="s">
        <v>39</v>
      </c>
      <c r="P160" s="18">
        <v>200</v>
      </c>
      <c r="Q160" s="18">
        <v>200</v>
      </c>
      <c r="R160" s="10"/>
      <c r="S160" s="18"/>
      <c r="T160" s="18"/>
    </row>
    <row r="161" customFormat="1" ht="58" customHeight="1" spans="1:20">
      <c r="A161" s="11">
        <v>154</v>
      </c>
      <c r="B161" s="8" t="s">
        <v>825</v>
      </c>
      <c r="C161" s="8" t="s">
        <v>826</v>
      </c>
      <c r="D161" s="8" t="s">
        <v>29</v>
      </c>
      <c r="E161" s="8" t="s">
        <v>43</v>
      </c>
      <c r="F161" s="8" t="s">
        <v>44</v>
      </c>
      <c r="G161" s="8" t="s">
        <v>56</v>
      </c>
      <c r="H161" s="8" t="s">
        <v>56</v>
      </c>
      <c r="I161" s="8" t="s">
        <v>56</v>
      </c>
      <c r="J161" s="8" t="s">
        <v>827</v>
      </c>
      <c r="K161" s="8" t="s">
        <v>828</v>
      </c>
      <c r="L161" s="8" t="s">
        <v>829</v>
      </c>
      <c r="M161" s="8" t="s">
        <v>38</v>
      </c>
      <c r="N161" s="8" t="s">
        <v>39</v>
      </c>
      <c r="O161" s="8" t="s">
        <v>39</v>
      </c>
      <c r="P161" s="18">
        <v>95</v>
      </c>
      <c r="Q161" s="18">
        <v>95</v>
      </c>
      <c r="R161" s="10"/>
      <c r="S161" s="10"/>
      <c r="T161" s="10"/>
    </row>
    <row r="162" customFormat="1" ht="63" customHeight="1" spans="1:20">
      <c r="A162" s="11">
        <v>155</v>
      </c>
      <c r="B162" s="8" t="s">
        <v>830</v>
      </c>
      <c r="C162" s="8" t="s">
        <v>831</v>
      </c>
      <c r="D162" s="8" t="s">
        <v>29</v>
      </c>
      <c r="E162" s="8" t="s">
        <v>43</v>
      </c>
      <c r="F162" s="8" t="s">
        <v>44</v>
      </c>
      <c r="G162" s="8" t="s">
        <v>56</v>
      </c>
      <c r="H162" s="8" t="s">
        <v>33</v>
      </c>
      <c r="I162" s="8" t="s">
        <v>56</v>
      </c>
      <c r="J162" s="8" t="s">
        <v>832</v>
      </c>
      <c r="K162" s="8" t="s">
        <v>833</v>
      </c>
      <c r="L162" s="8" t="s">
        <v>834</v>
      </c>
      <c r="M162" s="8" t="s">
        <v>38</v>
      </c>
      <c r="N162" s="8" t="s">
        <v>39</v>
      </c>
      <c r="O162" s="8" t="s">
        <v>39</v>
      </c>
      <c r="P162" s="18">
        <v>145</v>
      </c>
      <c r="Q162" s="18">
        <v>145</v>
      </c>
      <c r="R162" s="10"/>
      <c r="S162" s="10"/>
      <c r="T162" s="10"/>
    </row>
    <row r="163" customFormat="1" ht="78" customHeight="1" spans="1:20">
      <c r="A163" s="11">
        <v>156</v>
      </c>
      <c r="B163" s="8" t="s">
        <v>835</v>
      </c>
      <c r="C163" s="8" t="s">
        <v>836</v>
      </c>
      <c r="D163" s="8" t="s">
        <v>29</v>
      </c>
      <c r="E163" s="8" t="s">
        <v>141</v>
      </c>
      <c r="F163" s="8" t="s">
        <v>142</v>
      </c>
      <c r="G163" s="8" t="s">
        <v>56</v>
      </c>
      <c r="H163" s="8" t="s">
        <v>124</v>
      </c>
      <c r="I163" s="8" t="s">
        <v>56</v>
      </c>
      <c r="J163" s="8" t="s">
        <v>837</v>
      </c>
      <c r="K163" s="8" t="s">
        <v>838</v>
      </c>
      <c r="L163" s="8" t="s">
        <v>839</v>
      </c>
      <c r="M163" s="8" t="s">
        <v>38</v>
      </c>
      <c r="N163" s="8" t="s">
        <v>39</v>
      </c>
      <c r="O163" s="8" t="s">
        <v>39</v>
      </c>
      <c r="P163" s="18">
        <v>50</v>
      </c>
      <c r="Q163" s="18">
        <v>50</v>
      </c>
      <c r="R163" s="10"/>
      <c r="S163" s="18"/>
      <c r="T163" s="18"/>
    </row>
    <row r="164" customFormat="1" ht="60" customHeight="1" spans="1:20">
      <c r="A164" s="11">
        <v>157</v>
      </c>
      <c r="B164" s="8" t="s">
        <v>840</v>
      </c>
      <c r="C164" s="8" t="s">
        <v>841</v>
      </c>
      <c r="D164" s="8" t="s">
        <v>29</v>
      </c>
      <c r="E164" s="8" t="s">
        <v>842</v>
      </c>
      <c r="F164" s="8" t="s">
        <v>843</v>
      </c>
      <c r="G164" s="8" t="s">
        <v>56</v>
      </c>
      <c r="H164" s="8" t="s">
        <v>183</v>
      </c>
      <c r="I164" s="8" t="s">
        <v>56</v>
      </c>
      <c r="J164" s="8" t="s">
        <v>844</v>
      </c>
      <c r="K164" s="8" t="s">
        <v>845</v>
      </c>
      <c r="L164" s="8" t="s">
        <v>846</v>
      </c>
      <c r="M164" s="8" t="s">
        <v>38</v>
      </c>
      <c r="N164" s="8" t="s">
        <v>39</v>
      </c>
      <c r="O164" s="8" t="s">
        <v>39</v>
      </c>
      <c r="P164" s="18">
        <v>20</v>
      </c>
      <c r="Q164" s="18">
        <v>20</v>
      </c>
      <c r="R164" s="10"/>
      <c r="S164" s="10"/>
      <c r="T164" s="10"/>
    </row>
    <row r="165" customFormat="1" ht="70" customHeight="1" spans="1:20">
      <c r="A165" s="11">
        <v>158</v>
      </c>
      <c r="B165" s="8" t="s">
        <v>847</v>
      </c>
      <c r="C165" s="8" t="s">
        <v>848</v>
      </c>
      <c r="D165" s="8" t="s">
        <v>29</v>
      </c>
      <c r="E165" s="8" t="s">
        <v>141</v>
      </c>
      <c r="F165" s="8" t="s">
        <v>142</v>
      </c>
      <c r="G165" s="8" t="s">
        <v>56</v>
      </c>
      <c r="H165" s="8" t="s">
        <v>45</v>
      </c>
      <c r="I165" s="8" t="s">
        <v>56</v>
      </c>
      <c r="J165" s="8" t="s">
        <v>849</v>
      </c>
      <c r="K165" s="8" t="s">
        <v>850</v>
      </c>
      <c r="L165" s="8" t="s">
        <v>851</v>
      </c>
      <c r="M165" s="8" t="s">
        <v>38</v>
      </c>
      <c r="N165" s="8" t="s">
        <v>39</v>
      </c>
      <c r="O165" s="8" t="s">
        <v>39</v>
      </c>
      <c r="P165" s="18">
        <v>35</v>
      </c>
      <c r="Q165" s="18">
        <v>35</v>
      </c>
      <c r="R165" s="10"/>
      <c r="S165" s="10"/>
      <c r="T165" s="10"/>
    </row>
    <row r="166" customFormat="1" ht="58" customHeight="1" spans="1:20">
      <c r="A166" s="11">
        <v>159</v>
      </c>
      <c r="B166" s="8" t="s">
        <v>852</v>
      </c>
      <c r="C166" s="8" t="s">
        <v>853</v>
      </c>
      <c r="D166" s="8" t="s">
        <v>29</v>
      </c>
      <c r="E166" s="8" t="s">
        <v>141</v>
      </c>
      <c r="F166" s="8" t="s">
        <v>142</v>
      </c>
      <c r="G166" s="8" t="s">
        <v>56</v>
      </c>
      <c r="H166" s="8" t="s">
        <v>392</v>
      </c>
      <c r="I166" s="8" t="s">
        <v>56</v>
      </c>
      <c r="J166" s="8" t="s">
        <v>854</v>
      </c>
      <c r="K166" s="8" t="s">
        <v>855</v>
      </c>
      <c r="L166" s="8" t="s">
        <v>856</v>
      </c>
      <c r="M166" s="8" t="s">
        <v>38</v>
      </c>
      <c r="N166" s="8" t="s">
        <v>39</v>
      </c>
      <c r="O166" s="8" t="s">
        <v>39</v>
      </c>
      <c r="P166" s="18">
        <v>30</v>
      </c>
      <c r="Q166" s="18">
        <v>30</v>
      </c>
      <c r="R166" s="10"/>
      <c r="S166" s="10"/>
      <c r="T166" s="10"/>
    </row>
    <row r="167" customFormat="1" ht="58" customHeight="1" spans="1:20">
      <c r="A167" s="11">
        <v>160</v>
      </c>
      <c r="B167" s="8" t="s">
        <v>857</v>
      </c>
      <c r="C167" s="8" t="s">
        <v>858</v>
      </c>
      <c r="D167" s="8" t="s">
        <v>29</v>
      </c>
      <c r="E167" s="8" t="s">
        <v>43</v>
      </c>
      <c r="F167" s="8" t="s">
        <v>44</v>
      </c>
      <c r="G167" s="8" t="s">
        <v>56</v>
      </c>
      <c r="H167" s="8" t="s">
        <v>364</v>
      </c>
      <c r="I167" s="8" t="s">
        <v>56</v>
      </c>
      <c r="J167" s="8" t="s">
        <v>859</v>
      </c>
      <c r="K167" s="8" t="s">
        <v>860</v>
      </c>
      <c r="L167" s="8" t="s">
        <v>861</v>
      </c>
      <c r="M167" s="8" t="s">
        <v>38</v>
      </c>
      <c r="N167" s="8" t="s">
        <v>39</v>
      </c>
      <c r="O167" s="8" t="s">
        <v>39</v>
      </c>
      <c r="P167" s="18">
        <v>45</v>
      </c>
      <c r="Q167" s="18"/>
      <c r="R167" s="10">
        <v>45</v>
      </c>
      <c r="S167" s="10"/>
      <c r="T167" s="10"/>
    </row>
    <row r="168" customFormat="1" ht="91" customHeight="1" spans="1:20">
      <c r="A168" s="11">
        <v>161</v>
      </c>
      <c r="B168" s="8" t="s">
        <v>862</v>
      </c>
      <c r="C168" s="8" t="s">
        <v>863</v>
      </c>
      <c r="D168" s="8" t="s">
        <v>29</v>
      </c>
      <c r="E168" s="8" t="s">
        <v>842</v>
      </c>
      <c r="F168" s="8" t="s">
        <v>864</v>
      </c>
      <c r="G168" s="8" t="s">
        <v>56</v>
      </c>
      <c r="H168" s="8" t="s">
        <v>56</v>
      </c>
      <c r="I168" s="8" t="s">
        <v>56</v>
      </c>
      <c r="J168" s="8" t="s">
        <v>35</v>
      </c>
      <c r="K168" s="8" t="s">
        <v>865</v>
      </c>
      <c r="L168" s="8" t="s">
        <v>866</v>
      </c>
      <c r="M168" s="8" t="s">
        <v>38</v>
      </c>
      <c r="N168" s="8" t="s">
        <v>39</v>
      </c>
      <c r="O168" s="8" t="s">
        <v>39</v>
      </c>
      <c r="P168" s="10">
        <f>Q168+R168+S168+T168</f>
        <v>100</v>
      </c>
      <c r="Q168" s="10">
        <v>100</v>
      </c>
      <c r="R168" s="10"/>
      <c r="S168" s="10"/>
      <c r="T168" s="8"/>
    </row>
    <row r="169" customFormat="1" ht="61" customHeight="1" spans="1:20">
      <c r="A169" s="11">
        <v>162</v>
      </c>
      <c r="B169" s="8" t="s">
        <v>867</v>
      </c>
      <c r="C169" s="8" t="s">
        <v>868</v>
      </c>
      <c r="D169" s="8" t="s">
        <v>29</v>
      </c>
      <c r="E169" s="8" t="s">
        <v>141</v>
      </c>
      <c r="F169" s="8" t="s">
        <v>142</v>
      </c>
      <c r="G169" s="8" t="s">
        <v>869</v>
      </c>
      <c r="H169" s="8" t="s">
        <v>559</v>
      </c>
      <c r="I169" s="8" t="s">
        <v>56</v>
      </c>
      <c r="J169" s="8" t="s">
        <v>870</v>
      </c>
      <c r="K169" s="8" t="s">
        <v>871</v>
      </c>
      <c r="L169" s="8" t="s">
        <v>872</v>
      </c>
      <c r="M169" s="8" t="s">
        <v>38</v>
      </c>
      <c r="N169" s="8" t="s">
        <v>39</v>
      </c>
      <c r="O169" s="8" t="s">
        <v>39</v>
      </c>
      <c r="P169" s="10">
        <v>40</v>
      </c>
      <c r="Q169" s="18">
        <v>40</v>
      </c>
      <c r="R169" s="10"/>
      <c r="S169" s="18"/>
      <c r="T169" s="18"/>
    </row>
    <row r="170" customFormat="1" ht="67" customHeight="1" spans="1:20">
      <c r="A170" s="11">
        <v>163</v>
      </c>
      <c r="B170" s="8" t="s">
        <v>873</v>
      </c>
      <c r="C170" s="8" t="s">
        <v>874</v>
      </c>
      <c r="D170" s="8" t="s">
        <v>29</v>
      </c>
      <c r="E170" s="8" t="s">
        <v>141</v>
      </c>
      <c r="F170" s="8" t="s">
        <v>142</v>
      </c>
      <c r="G170" s="8" t="s">
        <v>869</v>
      </c>
      <c r="H170" s="8" t="s">
        <v>869</v>
      </c>
      <c r="I170" s="8" t="s">
        <v>56</v>
      </c>
      <c r="J170" s="8" t="s">
        <v>875</v>
      </c>
      <c r="K170" s="8" t="s">
        <v>876</v>
      </c>
      <c r="L170" s="8" t="s">
        <v>877</v>
      </c>
      <c r="M170" s="8" t="s">
        <v>38</v>
      </c>
      <c r="N170" s="8" t="s">
        <v>39</v>
      </c>
      <c r="O170" s="8" t="s">
        <v>39</v>
      </c>
      <c r="P170" s="10">
        <v>94</v>
      </c>
      <c r="Q170" s="10">
        <v>94</v>
      </c>
      <c r="R170" s="10"/>
      <c r="S170" s="10"/>
      <c r="T170" s="10"/>
    </row>
    <row r="171" customFormat="1" ht="55" customHeight="1" spans="1:20">
      <c r="A171" s="11">
        <v>164</v>
      </c>
      <c r="B171" s="8" t="s">
        <v>878</v>
      </c>
      <c r="C171" s="8" t="s">
        <v>879</v>
      </c>
      <c r="D171" s="8" t="s">
        <v>29</v>
      </c>
      <c r="E171" s="8" t="s">
        <v>141</v>
      </c>
      <c r="F171" s="8" t="s">
        <v>142</v>
      </c>
      <c r="G171" s="8" t="s">
        <v>869</v>
      </c>
      <c r="H171" s="8" t="s">
        <v>869</v>
      </c>
      <c r="I171" s="8" t="s">
        <v>56</v>
      </c>
      <c r="J171" s="8" t="s">
        <v>880</v>
      </c>
      <c r="K171" s="8" t="s">
        <v>881</v>
      </c>
      <c r="L171" s="8" t="s">
        <v>882</v>
      </c>
      <c r="M171" s="8" t="s">
        <v>38</v>
      </c>
      <c r="N171" s="8" t="s">
        <v>39</v>
      </c>
      <c r="O171" s="8" t="s">
        <v>39</v>
      </c>
      <c r="P171" s="10">
        <v>95</v>
      </c>
      <c r="Q171" s="10">
        <v>90</v>
      </c>
      <c r="R171" s="18">
        <v>5</v>
      </c>
      <c r="S171" s="10"/>
      <c r="T171" s="8"/>
    </row>
    <row r="172" customFormat="1" ht="49" customHeight="1" spans="1:20">
      <c r="A172" s="11">
        <v>165</v>
      </c>
      <c r="B172" s="8" t="s">
        <v>883</v>
      </c>
      <c r="C172" s="11" t="s">
        <v>884</v>
      </c>
      <c r="D172" s="8" t="s">
        <v>29</v>
      </c>
      <c r="E172" s="8" t="s">
        <v>141</v>
      </c>
      <c r="F172" s="8" t="s">
        <v>142</v>
      </c>
      <c r="G172" s="8" t="s">
        <v>869</v>
      </c>
      <c r="H172" s="8" t="s">
        <v>45</v>
      </c>
      <c r="I172" s="8" t="s">
        <v>56</v>
      </c>
      <c r="J172" s="8" t="s">
        <v>885</v>
      </c>
      <c r="K172" s="8" t="s">
        <v>886</v>
      </c>
      <c r="L172" s="8" t="s">
        <v>887</v>
      </c>
      <c r="M172" s="8" t="s">
        <v>38</v>
      </c>
      <c r="N172" s="8" t="s">
        <v>39</v>
      </c>
      <c r="O172" s="8" t="s">
        <v>39</v>
      </c>
      <c r="P172" s="18">
        <v>75</v>
      </c>
      <c r="Q172" s="18">
        <v>75</v>
      </c>
      <c r="R172" s="18"/>
      <c r="S172" s="18"/>
      <c r="T172" s="11"/>
    </row>
    <row r="173" customFormat="1" ht="48" customHeight="1" spans="1:20">
      <c r="A173" s="11">
        <v>166</v>
      </c>
      <c r="B173" s="8" t="s">
        <v>888</v>
      </c>
      <c r="C173" s="8" t="s">
        <v>889</v>
      </c>
      <c r="D173" s="8" t="s">
        <v>29</v>
      </c>
      <c r="E173" s="8" t="s">
        <v>141</v>
      </c>
      <c r="F173" s="8" t="s">
        <v>142</v>
      </c>
      <c r="G173" s="8" t="s">
        <v>869</v>
      </c>
      <c r="H173" s="8" t="s">
        <v>869</v>
      </c>
      <c r="I173" s="8" t="s">
        <v>56</v>
      </c>
      <c r="J173" s="8" t="s">
        <v>890</v>
      </c>
      <c r="K173" s="8" t="s">
        <v>891</v>
      </c>
      <c r="L173" s="8" t="s">
        <v>892</v>
      </c>
      <c r="M173" s="8" t="s">
        <v>38</v>
      </c>
      <c r="N173" s="8" t="s">
        <v>39</v>
      </c>
      <c r="O173" s="8" t="s">
        <v>39</v>
      </c>
      <c r="P173" s="18">
        <v>40</v>
      </c>
      <c r="Q173" s="18">
        <v>40</v>
      </c>
      <c r="R173" s="18"/>
      <c r="S173" s="18"/>
      <c r="T173" s="8"/>
    </row>
    <row r="174" customFormat="1" ht="48" customHeight="1" spans="1:20">
      <c r="A174" s="11">
        <v>167</v>
      </c>
      <c r="B174" s="8" t="s">
        <v>893</v>
      </c>
      <c r="C174" s="8" t="s">
        <v>894</v>
      </c>
      <c r="D174" s="8" t="s">
        <v>29</v>
      </c>
      <c r="E174" s="8" t="s">
        <v>141</v>
      </c>
      <c r="F174" s="8" t="s">
        <v>142</v>
      </c>
      <c r="G174" s="8" t="s">
        <v>869</v>
      </c>
      <c r="H174" s="8" t="s">
        <v>895</v>
      </c>
      <c r="I174" s="8" t="s">
        <v>56</v>
      </c>
      <c r="J174" s="8" t="s">
        <v>896</v>
      </c>
      <c r="K174" s="8" t="s">
        <v>897</v>
      </c>
      <c r="L174" s="8" t="s">
        <v>898</v>
      </c>
      <c r="M174" s="8" t="s">
        <v>38</v>
      </c>
      <c r="N174" s="8" t="s">
        <v>39</v>
      </c>
      <c r="O174" s="8" t="s">
        <v>39</v>
      </c>
      <c r="P174" s="18">
        <v>85</v>
      </c>
      <c r="Q174" s="18">
        <v>85</v>
      </c>
      <c r="R174" s="18"/>
      <c r="S174" s="18"/>
      <c r="T174" s="11"/>
    </row>
    <row r="175" customFormat="1" ht="63" customHeight="1" spans="1:20">
      <c r="A175" s="11">
        <v>168</v>
      </c>
      <c r="B175" s="8" t="s">
        <v>899</v>
      </c>
      <c r="C175" s="8" t="s">
        <v>900</v>
      </c>
      <c r="D175" s="8" t="s">
        <v>29</v>
      </c>
      <c r="E175" s="8" t="s">
        <v>141</v>
      </c>
      <c r="F175" s="8" t="s">
        <v>142</v>
      </c>
      <c r="G175" s="8" t="s">
        <v>869</v>
      </c>
      <c r="H175" s="8" t="s">
        <v>901</v>
      </c>
      <c r="I175" s="8" t="s">
        <v>56</v>
      </c>
      <c r="J175" s="8" t="s">
        <v>902</v>
      </c>
      <c r="K175" s="8" t="s">
        <v>903</v>
      </c>
      <c r="L175" s="8" t="s">
        <v>904</v>
      </c>
      <c r="M175" s="8" t="s">
        <v>38</v>
      </c>
      <c r="N175" s="8" t="s">
        <v>39</v>
      </c>
      <c r="O175" s="8" t="s">
        <v>39</v>
      </c>
      <c r="P175" s="10">
        <v>18</v>
      </c>
      <c r="Q175" s="10">
        <v>18</v>
      </c>
      <c r="R175" s="18"/>
      <c r="S175" s="18"/>
      <c r="T175" s="11"/>
    </row>
    <row r="176" customFormat="1" ht="59" customHeight="1" spans="1:20">
      <c r="A176" s="11">
        <v>169</v>
      </c>
      <c r="B176" s="8" t="s">
        <v>905</v>
      </c>
      <c r="C176" s="8" t="s">
        <v>906</v>
      </c>
      <c r="D176" s="8" t="s">
        <v>29</v>
      </c>
      <c r="E176" s="8" t="s">
        <v>842</v>
      </c>
      <c r="F176" s="8" t="s">
        <v>843</v>
      </c>
      <c r="G176" s="8" t="s">
        <v>869</v>
      </c>
      <c r="H176" s="8" t="s">
        <v>869</v>
      </c>
      <c r="I176" s="8" t="s">
        <v>56</v>
      </c>
      <c r="J176" s="8" t="s">
        <v>907</v>
      </c>
      <c r="K176" s="8" t="s">
        <v>908</v>
      </c>
      <c r="L176" s="8" t="s">
        <v>909</v>
      </c>
      <c r="M176" s="8" t="s">
        <v>38</v>
      </c>
      <c r="N176" s="8" t="s">
        <v>39</v>
      </c>
      <c r="O176" s="8" t="s">
        <v>39</v>
      </c>
      <c r="P176" s="18">
        <v>18</v>
      </c>
      <c r="Q176" s="18">
        <v>18</v>
      </c>
      <c r="R176" s="18"/>
      <c r="S176" s="18"/>
      <c r="T176" s="11"/>
    </row>
    <row r="177" customFormat="1" ht="59" customHeight="1" spans="1:20">
      <c r="A177" s="11">
        <v>170</v>
      </c>
      <c r="B177" s="8" t="s">
        <v>910</v>
      </c>
      <c r="C177" s="11" t="s">
        <v>911</v>
      </c>
      <c r="D177" s="8" t="s">
        <v>29</v>
      </c>
      <c r="E177" s="8" t="s">
        <v>43</v>
      </c>
      <c r="F177" s="8" t="s">
        <v>44</v>
      </c>
      <c r="G177" s="8" t="s">
        <v>869</v>
      </c>
      <c r="H177" s="8" t="s">
        <v>129</v>
      </c>
      <c r="I177" s="8" t="s">
        <v>56</v>
      </c>
      <c r="J177" s="8" t="s">
        <v>912</v>
      </c>
      <c r="K177" s="8" t="s">
        <v>913</v>
      </c>
      <c r="L177" s="8" t="s">
        <v>914</v>
      </c>
      <c r="M177" s="8" t="s">
        <v>38</v>
      </c>
      <c r="N177" s="8" t="s">
        <v>39</v>
      </c>
      <c r="O177" s="8" t="s">
        <v>39</v>
      </c>
      <c r="P177" s="18">
        <v>90</v>
      </c>
      <c r="Q177" s="18">
        <v>90</v>
      </c>
      <c r="R177" s="21"/>
      <c r="S177" s="18"/>
      <c r="T177" s="11"/>
    </row>
    <row r="178" s="3" customFormat="1" ht="55" customHeight="1" spans="1:20">
      <c r="A178" s="13">
        <v>171</v>
      </c>
      <c r="B178" s="14" t="s">
        <v>915</v>
      </c>
      <c r="C178" s="13" t="s">
        <v>916</v>
      </c>
      <c r="D178" s="14" t="s">
        <v>29</v>
      </c>
      <c r="E178" s="8" t="s">
        <v>141</v>
      </c>
      <c r="F178" s="8" t="s">
        <v>142</v>
      </c>
      <c r="G178" s="8" t="s">
        <v>869</v>
      </c>
      <c r="H178" s="8" t="s">
        <v>237</v>
      </c>
      <c r="I178" s="8" t="s">
        <v>56</v>
      </c>
      <c r="J178" s="8" t="s">
        <v>917</v>
      </c>
      <c r="K178" s="8" t="s">
        <v>918</v>
      </c>
      <c r="L178" s="8" t="s">
        <v>919</v>
      </c>
      <c r="M178" s="8" t="s">
        <v>38</v>
      </c>
      <c r="N178" s="8" t="s">
        <v>39</v>
      </c>
      <c r="O178" s="8" t="s">
        <v>39</v>
      </c>
      <c r="P178" s="19">
        <v>70</v>
      </c>
      <c r="Q178" s="19">
        <v>70</v>
      </c>
      <c r="R178" s="18"/>
      <c r="S178" s="18"/>
      <c r="T178" s="11"/>
    </row>
    <row r="179" customFormat="1" ht="67" customHeight="1" spans="1:20">
      <c r="A179" s="11">
        <v>172</v>
      </c>
      <c r="B179" s="8" t="s">
        <v>920</v>
      </c>
      <c r="C179" s="11" t="s">
        <v>921</v>
      </c>
      <c r="D179" s="8" t="s">
        <v>29</v>
      </c>
      <c r="E179" s="8" t="s">
        <v>141</v>
      </c>
      <c r="F179" s="8" t="s">
        <v>142</v>
      </c>
      <c r="G179" s="8" t="s">
        <v>869</v>
      </c>
      <c r="H179" s="8" t="s">
        <v>206</v>
      </c>
      <c r="I179" s="8" t="s">
        <v>56</v>
      </c>
      <c r="J179" s="8" t="s">
        <v>922</v>
      </c>
      <c r="K179" s="8" t="s">
        <v>923</v>
      </c>
      <c r="L179" s="8" t="s">
        <v>924</v>
      </c>
      <c r="M179" s="8" t="s">
        <v>38</v>
      </c>
      <c r="N179" s="8" t="s">
        <v>39</v>
      </c>
      <c r="O179" s="8" t="s">
        <v>39</v>
      </c>
      <c r="P179" s="18">
        <v>120</v>
      </c>
      <c r="Q179" s="18">
        <v>120</v>
      </c>
      <c r="R179" s="18"/>
      <c r="S179" s="18"/>
      <c r="T179" s="11"/>
    </row>
    <row r="180" customFormat="1" ht="58" customHeight="1" spans="1:20">
      <c r="A180" s="11">
        <v>173</v>
      </c>
      <c r="B180" s="8" t="s">
        <v>925</v>
      </c>
      <c r="C180" s="11" t="s">
        <v>926</v>
      </c>
      <c r="D180" s="8" t="s">
        <v>29</v>
      </c>
      <c r="E180" s="8" t="s">
        <v>141</v>
      </c>
      <c r="F180" s="8" t="s">
        <v>142</v>
      </c>
      <c r="G180" s="8" t="s">
        <v>869</v>
      </c>
      <c r="H180" s="8" t="s">
        <v>112</v>
      </c>
      <c r="I180" s="8" t="s">
        <v>56</v>
      </c>
      <c r="J180" s="8" t="s">
        <v>522</v>
      </c>
      <c r="K180" s="8" t="s">
        <v>927</v>
      </c>
      <c r="L180" s="8" t="s">
        <v>928</v>
      </c>
      <c r="M180" s="8" t="s">
        <v>38</v>
      </c>
      <c r="N180" s="8" t="s">
        <v>39</v>
      </c>
      <c r="O180" s="8" t="s">
        <v>39</v>
      </c>
      <c r="P180" s="18">
        <v>30</v>
      </c>
      <c r="Q180" s="18">
        <v>30</v>
      </c>
      <c r="R180" s="18"/>
      <c r="S180" s="18"/>
      <c r="T180" s="11"/>
    </row>
    <row r="181" customFormat="1" ht="60" customHeight="1" spans="1:20">
      <c r="A181" s="11">
        <v>174</v>
      </c>
      <c r="B181" s="8" t="s">
        <v>929</v>
      </c>
      <c r="C181" s="11" t="s">
        <v>930</v>
      </c>
      <c r="D181" s="8" t="s">
        <v>29</v>
      </c>
      <c r="E181" s="8" t="s">
        <v>141</v>
      </c>
      <c r="F181" s="8" t="s">
        <v>142</v>
      </c>
      <c r="G181" s="8" t="s">
        <v>869</v>
      </c>
      <c r="H181" s="8" t="s">
        <v>33</v>
      </c>
      <c r="I181" s="8" t="s">
        <v>56</v>
      </c>
      <c r="J181" s="8" t="s">
        <v>931</v>
      </c>
      <c r="K181" s="8" t="s">
        <v>932</v>
      </c>
      <c r="L181" s="8" t="s">
        <v>933</v>
      </c>
      <c r="M181" s="8" t="s">
        <v>38</v>
      </c>
      <c r="N181" s="8" t="s">
        <v>39</v>
      </c>
      <c r="O181" s="8" t="s">
        <v>39</v>
      </c>
      <c r="P181" s="18">
        <v>75</v>
      </c>
      <c r="Q181" s="18"/>
      <c r="R181" s="18">
        <v>75</v>
      </c>
      <c r="S181" s="18"/>
      <c r="T181" s="11"/>
    </row>
    <row r="182" customFormat="1" ht="73" customHeight="1" spans="1:20">
      <c r="A182" s="11">
        <v>175</v>
      </c>
      <c r="B182" s="8" t="s">
        <v>934</v>
      </c>
      <c r="C182" s="8" t="s">
        <v>935</v>
      </c>
      <c r="D182" s="8" t="s">
        <v>29</v>
      </c>
      <c r="E182" s="8" t="s">
        <v>43</v>
      </c>
      <c r="F182" s="8" t="s">
        <v>44</v>
      </c>
      <c r="G182" s="8" t="s">
        <v>56</v>
      </c>
      <c r="H182" s="8" t="s">
        <v>206</v>
      </c>
      <c r="I182" s="8" t="s">
        <v>56</v>
      </c>
      <c r="J182" s="8" t="s">
        <v>936</v>
      </c>
      <c r="K182" s="8" t="s">
        <v>937</v>
      </c>
      <c r="L182" s="8" t="s">
        <v>938</v>
      </c>
      <c r="M182" s="8" t="s">
        <v>38</v>
      </c>
      <c r="N182" s="8" t="s">
        <v>39</v>
      </c>
      <c r="O182" s="8" t="s">
        <v>39</v>
      </c>
      <c r="P182" s="12">
        <f t="shared" ref="P182:P210" si="6">Q182+R182+S182</f>
        <v>150</v>
      </c>
      <c r="Q182" s="10">
        <v>150</v>
      </c>
      <c r="R182" s="10"/>
      <c r="S182" s="18"/>
      <c r="T182" s="8"/>
    </row>
    <row r="183" customFormat="1" ht="49" customHeight="1" spans="1:20">
      <c r="A183" s="11">
        <v>176</v>
      </c>
      <c r="B183" s="8" t="s">
        <v>939</v>
      </c>
      <c r="C183" s="8" t="s">
        <v>940</v>
      </c>
      <c r="D183" s="8" t="s">
        <v>29</v>
      </c>
      <c r="E183" s="8" t="s">
        <v>141</v>
      </c>
      <c r="F183" s="8" t="s">
        <v>142</v>
      </c>
      <c r="G183" s="8" t="s">
        <v>56</v>
      </c>
      <c r="H183" s="8" t="s">
        <v>45</v>
      </c>
      <c r="I183" s="8" t="s">
        <v>56</v>
      </c>
      <c r="J183" s="8" t="s">
        <v>107</v>
      </c>
      <c r="K183" s="8" t="s">
        <v>941</v>
      </c>
      <c r="L183" s="8" t="s">
        <v>942</v>
      </c>
      <c r="M183" s="8" t="s">
        <v>38</v>
      </c>
      <c r="N183" s="8" t="s">
        <v>39</v>
      </c>
      <c r="O183" s="8" t="s">
        <v>39</v>
      </c>
      <c r="P183" s="12">
        <f t="shared" si="6"/>
        <v>15</v>
      </c>
      <c r="Q183" s="10">
        <v>15</v>
      </c>
      <c r="R183" s="10"/>
      <c r="S183" s="18"/>
      <c r="T183" s="8"/>
    </row>
    <row r="184" customFormat="1" ht="54" customHeight="1" spans="1:20">
      <c r="A184" s="11">
        <v>177</v>
      </c>
      <c r="B184" s="8" t="s">
        <v>943</v>
      </c>
      <c r="C184" s="8" t="s">
        <v>944</v>
      </c>
      <c r="D184" s="8" t="s">
        <v>29</v>
      </c>
      <c r="E184" s="8" t="s">
        <v>141</v>
      </c>
      <c r="F184" s="8" t="s">
        <v>142</v>
      </c>
      <c r="G184" s="8" t="s">
        <v>56</v>
      </c>
      <c r="H184" s="8" t="s">
        <v>124</v>
      </c>
      <c r="I184" s="8" t="s">
        <v>56</v>
      </c>
      <c r="J184" s="8" t="s">
        <v>945</v>
      </c>
      <c r="K184" s="8" t="s">
        <v>946</v>
      </c>
      <c r="L184" s="8" t="s">
        <v>947</v>
      </c>
      <c r="M184" s="8" t="s">
        <v>38</v>
      </c>
      <c r="N184" s="8" t="s">
        <v>39</v>
      </c>
      <c r="O184" s="8" t="s">
        <v>39</v>
      </c>
      <c r="P184" s="12">
        <f t="shared" si="6"/>
        <v>20</v>
      </c>
      <c r="Q184" s="10">
        <v>20</v>
      </c>
      <c r="R184" s="10"/>
      <c r="S184" s="18"/>
      <c r="T184" s="8"/>
    </row>
    <row r="185" customFormat="1" ht="46" customHeight="1" spans="1:20">
      <c r="A185" s="11">
        <v>178</v>
      </c>
      <c r="B185" s="8" t="s">
        <v>948</v>
      </c>
      <c r="C185" s="8" t="s">
        <v>949</v>
      </c>
      <c r="D185" s="8" t="s">
        <v>29</v>
      </c>
      <c r="E185" s="8" t="s">
        <v>43</v>
      </c>
      <c r="F185" s="8" t="s">
        <v>44</v>
      </c>
      <c r="G185" s="8" t="s">
        <v>56</v>
      </c>
      <c r="H185" s="8" t="s">
        <v>124</v>
      </c>
      <c r="I185" s="8" t="s">
        <v>56</v>
      </c>
      <c r="J185" s="8" t="s">
        <v>950</v>
      </c>
      <c r="K185" s="8" t="s">
        <v>951</v>
      </c>
      <c r="L185" s="8" t="s">
        <v>952</v>
      </c>
      <c r="M185" s="8" t="s">
        <v>38</v>
      </c>
      <c r="N185" s="8" t="s">
        <v>39</v>
      </c>
      <c r="O185" s="8" t="s">
        <v>39</v>
      </c>
      <c r="P185" s="12">
        <f t="shared" si="6"/>
        <v>30</v>
      </c>
      <c r="Q185" s="10">
        <v>30</v>
      </c>
      <c r="R185" s="10"/>
      <c r="S185" s="18"/>
      <c r="T185" s="8"/>
    </row>
    <row r="186" customFormat="1" ht="45" customHeight="1" spans="1:20">
      <c r="A186" s="11">
        <v>179</v>
      </c>
      <c r="B186" s="8" t="s">
        <v>953</v>
      </c>
      <c r="C186" s="8" t="s">
        <v>954</v>
      </c>
      <c r="D186" s="8" t="s">
        <v>29</v>
      </c>
      <c r="E186" s="8" t="s">
        <v>141</v>
      </c>
      <c r="F186" s="8" t="s">
        <v>142</v>
      </c>
      <c r="G186" s="8" t="s">
        <v>56</v>
      </c>
      <c r="H186" s="8" t="s">
        <v>364</v>
      </c>
      <c r="I186" s="8" t="s">
        <v>56</v>
      </c>
      <c r="J186" s="8" t="s">
        <v>955</v>
      </c>
      <c r="K186" s="8" t="s">
        <v>956</v>
      </c>
      <c r="L186" s="8" t="s">
        <v>957</v>
      </c>
      <c r="M186" s="8" t="s">
        <v>38</v>
      </c>
      <c r="N186" s="8" t="s">
        <v>39</v>
      </c>
      <c r="O186" s="8" t="s">
        <v>39</v>
      </c>
      <c r="P186" s="12">
        <f t="shared" si="6"/>
        <v>4</v>
      </c>
      <c r="Q186" s="10">
        <v>4</v>
      </c>
      <c r="R186" s="10"/>
      <c r="S186" s="18"/>
      <c r="T186" s="8"/>
    </row>
    <row r="187" customFormat="1" ht="48" customHeight="1" spans="1:20">
      <c r="A187" s="11">
        <v>180</v>
      </c>
      <c r="B187" s="8" t="s">
        <v>958</v>
      </c>
      <c r="C187" s="8" t="s">
        <v>959</v>
      </c>
      <c r="D187" s="8" t="s">
        <v>29</v>
      </c>
      <c r="E187" s="8" t="s">
        <v>43</v>
      </c>
      <c r="F187" s="8" t="s">
        <v>88</v>
      </c>
      <c r="G187" s="8" t="s">
        <v>56</v>
      </c>
      <c r="H187" s="8" t="s">
        <v>548</v>
      </c>
      <c r="I187" s="8" t="s">
        <v>56</v>
      </c>
      <c r="J187" s="8" t="s">
        <v>960</v>
      </c>
      <c r="K187" s="8" t="s">
        <v>961</v>
      </c>
      <c r="L187" s="8" t="s">
        <v>962</v>
      </c>
      <c r="M187" s="8" t="s">
        <v>38</v>
      </c>
      <c r="N187" s="8" t="s">
        <v>39</v>
      </c>
      <c r="O187" s="8" t="s">
        <v>39</v>
      </c>
      <c r="P187" s="12">
        <f t="shared" si="6"/>
        <v>40</v>
      </c>
      <c r="Q187" s="10">
        <v>40</v>
      </c>
      <c r="R187" s="10"/>
      <c r="S187" s="18"/>
      <c r="T187" s="8"/>
    </row>
    <row r="188" customFormat="1" ht="49" customHeight="1" spans="1:20">
      <c r="A188" s="11">
        <v>181</v>
      </c>
      <c r="B188" s="8" t="s">
        <v>963</v>
      </c>
      <c r="C188" s="8" t="s">
        <v>964</v>
      </c>
      <c r="D188" s="8" t="s">
        <v>29</v>
      </c>
      <c r="E188" s="8" t="s">
        <v>141</v>
      </c>
      <c r="F188" s="8" t="s">
        <v>142</v>
      </c>
      <c r="G188" s="8" t="s">
        <v>56</v>
      </c>
      <c r="H188" s="8" t="s">
        <v>167</v>
      </c>
      <c r="I188" s="8" t="s">
        <v>56</v>
      </c>
      <c r="J188" s="8" t="s">
        <v>965</v>
      </c>
      <c r="K188" s="8" t="s">
        <v>966</v>
      </c>
      <c r="L188" s="8" t="s">
        <v>967</v>
      </c>
      <c r="M188" s="8" t="s">
        <v>38</v>
      </c>
      <c r="N188" s="8" t="s">
        <v>39</v>
      </c>
      <c r="O188" s="8" t="s">
        <v>39</v>
      </c>
      <c r="P188" s="12">
        <f t="shared" si="6"/>
        <v>31.5</v>
      </c>
      <c r="Q188" s="10">
        <v>31.5</v>
      </c>
      <c r="R188" s="10"/>
      <c r="S188" s="18"/>
      <c r="T188" s="8"/>
    </row>
    <row r="189" customFormat="1" ht="39" customHeight="1" spans="1:20">
      <c r="A189" s="11">
        <v>182</v>
      </c>
      <c r="B189" s="8" t="s">
        <v>968</v>
      </c>
      <c r="C189" s="8" t="s">
        <v>969</v>
      </c>
      <c r="D189" s="8" t="s">
        <v>29</v>
      </c>
      <c r="E189" s="8" t="s">
        <v>141</v>
      </c>
      <c r="F189" s="8" t="s">
        <v>142</v>
      </c>
      <c r="G189" s="8" t="s">
        <v>56</v>
      </c>
      <c r="H189" s="8" t="s">
        <v>766</v>
      </c>
      <c r="I189" s="8" t="s">
        <v>56</v>
      </c>
      <c r="J189" s="8" t="s">
        <v>970</v>
      </c>
      <c r="K189" s="8" t="s">
        <v>971</v>
      </c>
      <c r="L189" s="8" t="s">
        <v>972</v>
      </c>
      <c r="M189" s="8" t="s">
        <v>38</v>
      </c>
      <c r="N189" s="8" t="s">
        <v>39</v>
      </c>
      <c r="O189" s="8" t="s">
        <v>39</v>
      </c>
      <c r="P189" s="12">
        <f t="shared" si="6"/>
        <v>15</v>
      </c>
      <c r="Q189" s="10">
        <v>15</v>
      </c>
      <c r="R189" s="10"/>
      <c r="S189" s="18"/>
      <c r="T189" s="8"/>
    </row>
    <row r="190" customFormat="1" ht="71" customHeight="1" spans="1:20">
      <c r="A190" s="11">
        <v>183</v>
      </c>
      <c r="B190" s="8" t="s">
        <v>973</v>
      </c>
      <c r="C190" s="8" t="s">
        <v>974</v>
      </c>
      <c r="D190" s="8" t="s">
        <v>29</v>
      </c>
      <c r="E190" s="8" t="s">
        <v>141</v>
      </c>
      <c r="F190" s="8" t="s">
        <v>142</v>
      </c>
      <c r="G190" s="8" t="s">
        <v>56</v>
      </c>
      <c r="H190" s="8" t="s">
        <v>975</v>
      </c>
      <c r="I190" s="8" t="s">
        <v>56</v>
      </c>
      <c r="J190" s="8" t="s">
        <v>976</v>
      </c>
      <c r="K190" s="8" t="s">
        <v>977</v>
      </c>
      <c r="L190" s="8" t="s">
        <v>682</v>
      </c>
      <c r="M190" s="8" t="s">
        <v>38</v>
      </c>
      <c r="N190" s="8" t="s">
        <v>39</v>
      </c>
      <c r="O190" s="8" t="s">
        <v>39</v>
      </c>
      <c r="P190" s="12">
        <f t="shared" si="6"/>
        <v>34</v>
      </c>
      <c r="Q190" s="10">
        <v>34</v>
      </c>
      <c r="R190" s="10"/>
      <c r="S190" s="18"/>
      <c r="T190" s="8"/>
    </row>
    <row r="191" customFormat="1" ht="56" customHeight="1" spans="1:20">
      <c r="A191" s="11">
        <v>184</v>
      </c>
      <c r="B191" s="8" t="s">
        <v>978</v>
      </c>
      <c r="C191" s="8" t="s">
        <v>979</v>
      </c>
      <c r="D191" s="8" t="s">
        <v>29</v>
      </c>
      <c r="E191" s="8" t="s">
        <v>43</v>
      </c>
      <c r="F191" s="8" t="s">
        <v>44</v>
      </c>
      <c r="G191" s="8" t="s">
        <v>56</v>
      </c>
      <c r="H191" s="8" t="s">
        <v>559</v>
      </c>
      <c r="I191" s="8" t="s">
        <v>56</v>
      </c>
      <c r="J191" s="8" t="s">
        <v>980</v>
      </c>
      <c r="K191" s="8" t="s">
        <v>981</v>
      </c>
      <c r="L191" s="8" t="s">
        <v>982</v>
      </c>
      <c r="M191" s="8" t="s">
        <v>38</v>
      </c>
      <c r="N191" s="8" t="s">
        <v>39</v>
      </c>
      <c r="O191" s="8" t="s">
        <v>39</v>
      </c>
      <c r="P191" s="12">
        <f t="shared" si="6"/>
        <v>15</v>
      </c>
      <c r="Q191" s="10">
        <v>15</v>
      </c>
      <c r="R191" s="10"/>
      <c r="S191" s="10"/>
      <c r="T191" s="10"/>
    </row>
    <row r="192" customFormat="1" ht="56" customHeight="1" spans="1:20">
      <c r="A192" s="11">
        <v>185</v>
      </c>
      <c r="B192" s="8" t="s">
        <v>983</v>
      </c>
      <c r="C192" s="8" t="s">
        <v>984</v>
      </c>
      <c r="D192" s="8" t="s">
        <v>29</v>
      </c>
      <c r="E192" s="8" t="s">
        <v>141</v>
      </c>
      <c r="F192" s="8" t="s">
        <v>142</v>
      </c>
      <c r="G192" s="8" t="s">
        <v>56</v>
      </c>
      <c r="H192" s="8" t="s">
        <v>985</v>
      </c>
      <c r="I192" s="8" t="s">
        <v>56</v>
      </c>
      <c r="J192" s="8" t="s">
        <v>339</v>
      </c>
      <c r="K192" s="8" t="s">
        <v>986</v>
      </c>
      <c r="L192" s="8" t="s">
        <v>987</v>
      </c>
      <c r="M192" s="8" t="s">
        <v>38</v>
      </c>
      <c r="N192" s="8" t="s">
        <v>39</v>
      </c>
      <c r="O192" s="8" t="s">
        <v>39</v>
      </c>
      <c r="P192" s="12">
        <f t="shared" si="6"/>
        <v>20</v>
      </c>
      <c r="Q192" s="10">
        <v>20</v>
      </c>
      <c r="R192" s="18"/>
      <c r="S192" s="18"/>
      <c r="T192" s="10"/>
    </row>
    <row r="193" customFormat="1" ht="71" customHeight="1" spans="1:20">
      <c r="A193" s="11">
        <v>186</v>
      </c>
      <c r="B193" s="8" t="s">
        <v>988</v>
      </c>
      <c r="C193" s="8" t="s">
        <v>989</v>
      </c>
      <c r="D193" s="8" t="s">
        <v>29</v>
      </c>
      <c r="E193" s="8" t="s">
        <v>141</v>
      </c>
      <c r="F193" s="8" t="s">
        <v>142</v>
      </c>
      <c r="G193" s="8" t="s">
        <v>56</v>
      </c>
      <c r="H193" s="8" t="s">
        <v>990</v>
      </c>
      <c r="I193" s="8" t="s">
        <v>56</v>
      </c>
      <c r="J193" s="8" t="s">
        <v>991</v>
      </c>
      <c r="K193" s="8" t="s">
        <v>992</v>
      </c>
      <c r="L193" s="8" t="s">
        <v>993</v>
      </c>
      <c r="M193" s="8" t="s">
        <v>38</v>
      </c>
      <c r="N193" s="8" t="s">
        <v>39</v>
      </c>
      <c r="O193" s="8" t="s">
        <v>39</v>
      </c>
      <c r="P193" s="12">
        <f t="shared" si="6"/>
        <v>20</v>
      </c>
      <c r="Q193" s="10">
        <v>20</v>
      </c>
      <c r="R193" s="10"/>
      <c r="S193" s="10"/>
      <c r="T193" s="10"/>
    </row>
    <row r="194" customFormat="1" ht="76" customHeight="1" spans="1:20">
      <c r="A194" s="11">
        <v>187</v>
      </c>
      <c r="B194" s="8" t="s">
        <v>994</v>
      </c>
      <c r="C194" s="8" t="s">
        <v>995</v>
      </c>
      <c r="D194" s="8" t="s">
        <v>29</v>
      </c>
      <c r="E194" s="8" t="s">
        <v>43</v>
      </c>
      <c r="F194" s="8" t="s">
        <v>44</v>
      </c>
      <c r="G194" s="8" t="s">
        <v>56</v>
      </c>
      <c r="H194" s="8" t="s">
        <v>101</v>
      </c>
      <c r="I194" s="8" t="s">
        <v>56</v>
      </c>
      <c r="J194" s="8" t="s">
        <v>996</v>
      </c>
      <c r="K194" s="8" t="s">
        <v>997</v>
      </c>
      <c r="L194" s="8" t="s">
        <v>998</v>
      </c>
      <c r="M194" s="8" t="s">
        <v>38</v>
      </c>
      <c r="N194" s="8" t="s">
        <v>39</v>
      </c>
      <c r="O194" s="8" t="s">
        <v>39</v>
      </c>
      <c r="P194" s="12">
        <f t="shared" si="6"/>
        <v>8.4</v>
      </c>
      <c r="Q194" s="10">
        <v>8.4</v>
      </c>
      <c r="R194" s="10"/>
      <c r="S194" s="10"/>
      <c r="T194" s="8"/>
    </row>
    <row r="195" customFormat="1" ht="50" customHeight="1" spans="1:20">
      <c r="A195" s="11">
        <v>188</v>
      </c>
      <c r="B195" s="8" t="s">
        <v>999</v>
      </c>
      <c r="C195" s="8" t="s">
        <v>1000</v>
      </c>
      <c r="D195" s="8" t="s">
        <v>29</v>
      </c>
      <c r="E195" s="8" t="s">
        <v>43</v>
      </c>
      <c r="F195" s="8" t="s">
        <v>44</v>
      </c>
      <c r="G195" s="8" t="s">
        <v>56</v>
      </c>
      <c r="H195" s="8" t="s">
        <v>364</v>
      </c>
      <c r="I195" s="8" t="s">
        <v>56</v>
      </c>
      <c r="J195" s="8" t="s">
        <v>1001</v>
      </c>
      <c r="K195" s="8" t="s">
        <v>1002</v>
      </c>
      <c r="L195" s="8" t="s">
        <v>1003</v>
      </c>
      <c r="M195" s="8" t="s">
        <v>38</v>
      </c>
      <c r="N195" s="8" t="s">
        <v>39</v>
      </c>
      <c r="O195" s="8" t="s">
        <v>39</v>
      </c>
      <c r="P195" s="12">
        <f t="shared" si="6"/>
        <v>13.7</v>
      </c>
      <c r="Q195" s="10">
        <v>13.7</v>
      </c>
      <c r="R195" s="10"/>
      <c r="S195" s="10"/>
      <c r="T195" s="8"/>
    </row>
    <row r="196" customFormat="1" ht="75" customHeight="1" spans="1:20">
      <c r="A196" s="11">
        <v>189</v>
      </c>
      <c r="B196" s="8" t="s">
        <v>1004</v>
      </c>
      <c r="C196" s="8" t="s">
        <v>1005</v>
      </c>
      <c r="D196" s="8" t="s">
        <v>29</v>
      </c>
      <c r="E196" s="8" t="s">
        <v>43</v>
      </c>
      <c r="F196" s="8" t="s">
        <v>44</v>
      </c>
      <c r="G196" s="8" t="s">
        <v>56</v>
      </c>
      <c r="H196" s="8" t="s">
        <v>112</v>
      </c>
      <c r="I196" s="8" t="s">
        <v>56</v>
      </c>
      <c r="J196" s="8" t="s">
        <v>1006</v>
      </c>
      <c r="K196" s="8" t="s">
        <v>1007</v>
      </c>
      <c r="L196" s="8" t="s">
        <v>1008</v>
      </c>
      <c r="M196" s="8" t="s">
        <v>38</v>
      </c>
      <c r="N196" s="8" t="s">
        <v>39</v>
      </c>
      <c r="O196" s="8" t="s">
        <v>39</v>
      </c>
      <c r="P196" s="12">
        <f t="shared" si="6"/>
        <v>10</v>
      </c>
      <c r="Q196" s="10">
        <v>10</v>
      </c>
      <c r="R196" s="18"/>
      <c r="S196" s="18"/>
      <c r="T196" s="10"/>
    </row>
    <row r="197" s="3" customFormat="1" ht="56" customHeight="1" spans="1:20">
      <c r="A197" s="13">
        <v>190</v>
      </c>
      <c r="B197" s="14" t="s">
        <v>1009</v>
      </c>
      <c r="C197" s="14" t="s">
        <v>1010</v>
      </c>
      <c r="D197" s="14" t="s">
        <v>29</v>
      </c>
      <c r="E197" s="8" t="s">
        <v>43</v>
      </c>
      <c r="F197" s="8" t="s">
        <v>44</v>
      </c>
      <c r="G197" s="8" t="s">
        <v>56</v>
      </c>
      <c r="H197" s="8" t="s">
        <v>118</v>
      </c>
      <c r="I197" s="8" t="s">
        <v>56</v>
      </c>
      <c r="J197" s="8" t="s">
        <v>1011</v>
      </c>
      <c r="K197" s="8" t="s">
        <v>1012</v>
      </c>
      <c r="L197" s="8" t="s">
        <v>1013</v>
      </c>
      <c r="M197" s="8" t="s">
        <v>38</v>
      </c>
      <c r="N197" s="8" t="s">
        <v>39</v>
      </c>
      <c r="O197" s="8" t="s">
        <v>39</v>
      </c>
      <c r="P197" s="15">
        <f t="shared" si="6"/>
        <v>42</v>
      </c>
      <c r="Q197" s="16">
        <v>42</v>
      </c>
      <c r="R197" s="10"/>
      <c r="S197" s="18"/>
      <c r="T197" s="10"/>
    </row>
    <row r="198" s="3" customFormat="1" ht="57" customHeight="1" spans="1:20">
      <c r="A198" s="13">
        <v>191</v>
      </c>
      <c r="B198" s="14" t="s">
        <v>1014</v>
      </c>
      <c r="C198" s="14" t="s">
        <v>1015</v>
      </c>
      <c r="D198" s="14" t="s">
        <v>29</v>
      </c>
      <c r="E198" s="8" t="s">
        <v>141</v>
      </c>
      <c r="F198" s="8" t="s">
        <v>142</v>
      </c>
      <c r="G198" s="8" t="s">
        <v>56</v>
      </c>
      <c r="H198" s="8" t="s">
        <v>328</v>
      </c>
      <c r="I198" s="8" t="s">
        <v>56</v>
      </c>
      <c r="J198" s="8" t="s">
        <v>1016</v>
      </c>
      <c r="K198" s="8" t="s">
        <v>1017</v>
      </c>
      <c r="L198" s="8" t="s">
        <v>1018</v>
      </c>
      <c r="M198" s="8" t="s">
        <v>38</v>
      </c>
      <c r="N198" s="8" t="s">
        <v>39</v>
      </c>
      <c r="O198" s="8" t="s">
        <v>39</v>
      </c>
      <c r="P198" s="15">
        <f t="shared" si="6"/>
        <v>48.1</v>
      </c>
      <c r="Q198" s="19">
        <v>48.1</v>
      </c>
      <c r="R198" s="18"/>
      <c r="S198" s="18"/>
      <c r="T198" s="11"/>
    </row>
    <row r="199" s="3" customFormat="1" ht="78" customHeight="1" spans="1:20">
      <c r="A199" s="13">
        <v>192</v>
      </c>
      <c r="B199" s="14" t="s">
        <v>1019</v>
      </c>
      <c r="C199" s="14" t="s">
        <v>1020</v>
      </c>
      <c r="D199" s="14" t="s">
        <v>29</v>
      </c>
      <c r="E199" s="8" t="s">
        <v>43</v>
      </c>
      <c r="F199" s="8" t="s">
        <v>44</v>
      </c>
      <c r="G199" s="8" t="s">
        <v>56</v>
      </c>
      <c r="H199" s="8" t="s">
        <v>135</v>
      </c>
      <c r="I199" s="8" t="s">
        <v>56</v>
      </c>
      <c r="J199" s="8" t="s">
        <v>1021</v>
      </c>
      <c r="K199" s="8" t="s">
        <v>1022</v>
      </c>
      <c r="L199" s="8" t="s">
        <v>1023</v>
      </c>
      <c r="M199" s="8" t="s">
        <v>38</v>
      </c>
      <c r="N199" s="8" t="s">
        <v>39</v>
      </c>
      <c r="O199" s="8" t="s">
        <v>39</v>
      </c>
      <c r="P199" s="15">
        <f t="shared" si="6"/>
        <v>71</v>
      </c>
      <c r="Q199" s="16">
        <v>71</v>
      </c>
      <c r="R199" s="18"/>
      <c r="S199" s="18"/>
      <c r="T199" s="8"/>
    </row>
    <row r="200" customFormat="1" ht="54" customHeight="1" spans="1:20">
      <c r="A200" s="11">
        <v>193</v>
      </c>
      <c r="B200" s="8" t="s">
        <v>1024</v>
      </c>
      <c r="C200" s="8" t="s">
        <v>1025</v>
      </c>
      <c r="D200" s="8" t="s">
        <v>29</v>
      </c>
      <c r="E200" s="8" t="s">
        <v>141</v>
      </c>
      <c r="F200" s="8" t="s">
        <v>142</v>
      </c>
      <c r="G200" s="8" t="s">
        <v>56</v>
      </c>
      <c r="H200" s="8" t="s">
        <v>129</v>
      </c>
      <c r="I200" s="8" t="s">
        <v>56</v>
      </c>
      <c r="J200" s="8" t="s">
        <v>257</v>
      </c>
      <c r="K200" s="8" t="s">
        <v>1026</v>
      </c>
      <c r="L200" s="8" t="s">
        <v>1027</v>
      </c>
      <c r="M200" s="8" t="s">
        <v>38</v>
      </c>
      <c r="N200" s="8" t="s">
        <v>39</v>
      </c>
      <c r="O200" s="8" t="s">
        <v>39</v>
      </c>
      <c r="P200" s="12">
        <f t="shared" si="6"/>
        <v>35.4</v>
      </c>
      <c r="Q200" s="18"/>
      <c r="R200" s="18">
        <v>35.4</v>
      </c>
      <c r="S200" s="18"/>
      <c r="T200" s="11"/>
    </row>
    <row r="201" customFormat="1" ht="64" customHeight="1" spans="1:20">
      <c r="A201" s="11">
        <v>194</v>
      </c>
      <c r="B201" s="8" t="s">
        <v>1028</v>
      </c>
      <c r="C201" s="8" t="s">
        <v>1029</v>
      </c>
      <c r="D201" s="8" t="s">
        <v>29</v>
      </c>
      <c r="E201" s="8" t="s">
        <v>141</v>
      </c>
      <c r="F201" s="8" t="s">
        <v>142</v>
      </c>
      <c r="G201" s="8" t="s">
        <v>56</v>
      </c>
      <c r="H201" s="8" t="s">
        <v>129</v>
      </c>
      <c r="I201" s="8" t="s">
        <v>56</v>
      </c>
      <c r="J201" s="8" t="s">
        <v>1030</v>
      </c>
      <c r="K201" s="8" t="s">
        <v>1031</v>
      </c>
      <c r="L201" s="8" t="s">
        <v>1032</v>
      </c>
      <c r="M201" s="8" t="s">
        <v>38</v>
      </c>
      <c r="N201" s="8" t="s">
        <v>39</v>
      </c>
      <c r="O201" s="8" t="s">
        <v>39</v>
      </c>
      <c r="P201" s="12">
        <f t="shared" si="6"/>
        <v>20.1</v>
      </c>
      <c r="Q201" s="18"/>
      <c r="R201" s="18">
        <v>20.1</v>
      </c>
      <c r="S201" s="18"/>
      <c r="T201" s="11"/>
    </row>
    <row r="202" customFormat="1" ht="62" customHeight="1" spans="1:20">
      <c r="A202" s="11">
        <v>195</v>
      </c>
      <c r="B202" s="8" t="s">
        <v>1033</v>
      </c>
      <c r="C202" s="8" t="s">
        <v>1034</v>
      </c>
      <c r="D202" s="8" t="s">
        <v>29</v>
      </c>
      <c r="E202" s="8" t="s">
        <v>141</v>
      </c>
      <c r="F202" s="8" t="s">
        <v>142</v>
      </c>
      <c r="G202" s="8" t="s">
        <v>56</v>
      </c>
      <c r="H202" s="8" t="s">
        <v>364</v>
      </c>
      <c r="I202" s="8" t="s">
        <v>56</v>
      </c>
      <c r="J202" s="8" t="s">
        <v>1035</v>
      </c>
      <c r="K202" s="8" t="s">
        <v>1036</v>
      </c>
      <c r="L202" s="8" t="s">
        <v>1037</v>
      </c>
      <c r="M202" s="8" t="s">
        <v>38</v>
      </c>
      <c r="N202" s="8" t="s">
        <v>39</v>
      </c>
      <c r="O202" s="8" t="s">
        <v>39</v>
      </c>
      <c r="P202" s="12">
        <f t="shared" si="6"/>
        <v>55</v>
      </c>
      <c r="Q202" s="10"/>
      <c r="R202" s="18">
        <v>55</v>
      </c>
      <c r="S202" s="18"/>
      <c r="T202" s="10"/>
    </row>
    <row r="203" customFormat="1" ht="76" customHeight="1" spans="1:20">
      <c r="A203" s="11">
        <v>196</v>
      </c>
      <c r="B203" s="8" t="s">
        <v>1038</v>
      </c>
      <c r="C203" s="8" t="s">
        <v>1039</v>
      </c>
      <c r="D203" s="8" t="s">
        <v>29</v>
      </c>
      <c r="E203" s="8" t="s">
        <v>43</v>
      </c>
      <c r="F203" s="8" t="s">
        <v>44</v>
      </c>
      <c r="G203" s="8" t="s">
        <v>56</v>
      </c>
      <c r="H203" s="8" t="s">
        <v>124</v>
      </c>
      <c r="I203" s="8" t="s">
        <v>56</v>
      </c>
      <c r="J203" s="8" t="s">
        <v>1040</v>
      </c>
      <c r="K203" s="8" t="s">
        <v>1041</v>
      </c>
      <c r="L203" s="8" t="s">
        <v>1042</v>
      </c>
      <c r="M203" s="8" t="s">
        <v>38</v>
      </c>
      <c r="N203" s="8" t="s">
        <v>39</v>
      </c>
      <c r="O203" s="8" t="s">
        <v>39</v>
      </c>
      <c r="P203" s="12">
        <f t="shared" si="6"/>
        <v>28</v>
      </c>
      <c r="Q203" s="10"/>
      <c r="R203" s="18">
        <v>28</v>
      </c>
      <c r="S203" s="18"/>
      <c r="T203" s="11"/>
    </row>
    <row r="204" customFormat="1" ht="58" customHeight="1" spans="1:20">
      <c r="A204" s="11">
        <v>197</v>
      </c>
      <c r="B204" s="8" t="s">
        <v>1043</v>
      </c>
      <c r="C204" s="8" t="s">
        <v>1044</v>
      </c>
      <c r="D204" s="8" t="s">
        <v>29</v>
      </c>
      <c r="E204" s="8" t="s">
        <v>43</v>
      </c>
      <c r="F204" s="8" t="s">
        <v>44</v>
      </c>
      <c r="G204" s="8" t="s">
        <v>56</v>
      </c>
      <c r="H204" s="8" t="s">
        <v>124</v>
      </c>
      <c r="I204" s="8" t="s">
        <v>56</v>
      </c>
      <c r="J204" s="8" t="s">
        <v>1045</v>
      </c>
      <c r="K204" s="8" t="s">
        <v>1046</v>
      </c>
      <c r="L204" s="8" t="s">
        <v>1047</v>
      </c>
      <c r="M204" s="8" t="s">
        <v>38</v>
      </c>
      <c r="N204" s="8" t="s">
        <v>39</v>
      </c>
      <c r="O204" s="8" t="s">
        <v>39</v>
      </c>
      <c r="P204" s="12">
        <f t="shared" si="6"/>
        <v>15.2</v>
      </c>
      <c r="Q204" s="10"/>
      <c r="R204" s="18">
        <v>15.2</v>
      </c>
      <c r="S204" s="18"/>
      <c r="T204" s="11"/>
    </row>
    <row r="205" customFormat="1" ht="67" customHeight="1" spans="1:20">
      <c r="A205" s="11">
        <v>198</v>
      </c>
      <c r="B205" s="8" t="s">
        <v>1048</v>
      </c>
      <c r="C205" s="8" t="s">
        <v>1049</v>
      </c>
      <c r="D205" s="8" t="s">
        <v>29</v>
      </c>
      <c r="E205" s="8" t="s">
        <v>141</v>
      </c>
      <c r="F205" s="8" t="s">
        <v>142</v>
      </c>
      <c r="G205" s="8" t="s">
        <v>56</v>
      </c>
      <c r="H205" s="8" t="s">
        <v>124</v>
      </c>
      <c r="I205" s="8" t="s">
        <v>56</v>
      </c>
      <c r="J205" s="8" t="s">
        <v>1050</v>
      </c>
      <c r="K205" s="8" t="s">
        <v>1051</v>
      </c>
      <c r="L205" s="8" t="s">
        <v>1052</v>
      </c>
      <c r="M205" s="8" t="s">
        <v>38</v>
      </c>
      <c r="N205" s="8" t="s">
        <v>39</v>
      </c>
      <c r="O205" s="8" t="s">
        <v>39</v>
      </c>
      <c r="P205" s="12">
        <f t="shared" si="6"/>
        <v>74.8</v>
      </c>
      <c r="Q205" s="10"/>
      <c r="R205" s="10">
        <v>74.8</v>
      </c>
      <c r="S205" s="10"/>
      <c r="T205" s="10"/>
    </row>
    <row r="206" customFormat="1" ht="62" customHeight="1" spans="1:20">
      <c r="A206" s="11">
        <v>199</v>
      </c>
      <c r="B206" s="8" t="s">
        <v>1053</v>
      </c>
      <c r="C206" s="8" t="s">
        <v>1054</v>
      </c>
      <c r="D206" s="8" t="s">
        <v>29</v>
      </c>
      <c r="E206" s="8" t="s">
        <v>141</v>
      </c>
      <c r="F206" s="8" t="s">
        <v>142</v>
      </c>
      <c r="G206" s="8" t="s">
        <v>56</v>
      </c>
      <c r="H206" s="8" t="s">
        <v>328</v>
      </c>
      <c r="I206" s="8" t="s">
        <v>56</v>
      </c>
      <c r="J206" s="8" t="s">
        <v>1055</v>
      </c>
      <c r="K206" s="8" t="s">
        <v>1056</v>
      </c>
      <c r="L206" s="8" t="s">
        <v>1057</v>
      </c>
      <c r="M206" s="8" t="s">
        <v>38</v>
      </c>
      <c r="N206" s="8" t="s">
        <v>39</v>
      </c>
      <c r="O206" s="8" t="s">
        <v>39</v>
      </c>
      <c r="P206" s="12">
        <f t="shared" si="6"/>
        <v>28.5</v>
      </c>
      <c r="Q206" s="10"/>
      <c r="R206" s="18">
        <v>28.5</v>
      </c>
      <c r="S206" s="18"/>
      <c r="T206" s="11"/>
    </row>
    <row r="207" customFormat="1" ht="52" customHeight="1" spans="1:20">
      <c r="A207" s="11">
        <v>200</v>
      </c>
      <c r="B207" s="17" t="s">
        <v>1058</v>
      </c>
      <c r="C207" s="17" t="s">
        <v>1059</v>
      </c>
      <c r="D207" s="17" t="s">
        <v>148</v>
      </c>
      <c r="E207" s="17" t="s">
        <v>149</v>
      </c>
      <c r="F207" s="17" t="s">
        <v>150</v>
      </c>
      <c r="G207" s="17" t="s">
        <v>56</v>
      </c>
      <c r="H207" s="17" t="s">
        <v>370</v>
      </c>
      <c r="I207" s="17" t="s">
        <v>56</v>
      </c>
      <c r="J207" s="17" t="s">
        <v>1060</v>
      </c>
      <c r="K207" s="17" t="s">
        <v>1061</v>
      </c>
      <c r="L207" s="17" t="s">
        <v>1062</v>
      </c>
      <c r="M207" s="17" t="s">
        <v>38</v>
      </c>
      <c r="N207" s="17" t="s">
        <v>39</v>
      </c>
      <c r="O207" s="17" t="s">
        <v>39</v>
      </c>
      <c r="P207" s="12">
        <f t="shared" si="6"/>
        <v>6.6</v>
      </c>
      <c r="Q207" s="25">
        <v>6.6</v>
      </c>
      <c r="R207" s="25"/>
      <c r="S207" s="25"/>
      <c r="T207" s="26"/>
    </row>
    <row r="208" customFormat="1" ht="60" customHeight="1" spans="1:20">
      <c r="A208" s="11">
        <v>201</v>
      </c>
      <c r="B208" s="8" t="s">
        <v>1063</v>
      </c>
      <c r="C208" s="8" t="s">
        <v>1064</v>
      </c>
      <c r="D208" s="8" t="s">
        <v>29</v>
      </c>
      <c r="E208" s="8" t="s">
        <v>43</v>
      </c>
      <c r="F208" s="8" t="s">
        <v>88</v>
      </c>
      <c r="G208" s="8" t="s">
        <v>56</v>
      </c>
      <c r="H208" s="8" t="s">
        <v>609</v>
      </c>
      <c r="I208" s="8" t="s">
        <v>56</v>
      </c>
      <c r="J208" s="8" t="s">
        <v>1065</v>
      </c>
      <c r="K208" s="8" t="s">
        <v>1066</v>
      </c>
      <c r="L208" s="8" t="s">
        <v>1067</v>
      </c>
      <c r="M208" s="8" t="s">
        <v>38</v>
      </c>
      <c r="N208" s="8" t="s">
        <v>39</v>
      </c>
      <c r="O208" s="8" t="s">
        <v>39</v>
      </c>
      <c r="P208" s="12">
        <f t="shared" si="6"/>
        <v>29</v>
      </c>
      <c r="Q208" s="10">
        <v>29</v>
      </c>
      <c r="R208" s="10"/>
      <c r="S208" s="10"/>
      <c r="T208" s="10"/>
    </row>
    <row r="209" customFormat="1" ht="52" customHeight="1" spans="1:20">
      <c r="A209" s="11">
        <v>202</v>
      </c>
      <c r="B209" s="8" t="s">
        <v>1068</v>
      </c>
      <c r="C209" s="8" t="s">
        <v>1069</v>
      </c>
      <c r="D209" s="8" t="s">
        <v>29</v>
      </c>
      <c r="E209" s="8" t="s">
        <v>141</v>
      </c>
      <c r="F209" s="8" t="s">
        <v>142</v>
      </c>
      <c r="G209" s="8" t="s">
        <v>56</v>
      </c>
      <c r="H209" s="8" t="s">
        <v>1070</v>
      </c>
      <c r="I209" s="8" t="s">
        <v>56</v>
      </c>
      <c r="J209" s="8" t="s">
        <v>1071</v>
      </c>
      <c r="K209" s="8" t="s">
        <v>1072</v>
      </c>
      <c r="L209" s="8" t="s">
        <v>1073</v>
      </c>
      <c r="M209" s="8" t="s">
        <v>38</v>
      </c>
      <c r="N209" s="8" t="s">
        <v>39</v>
      </c>
      <c r="O209" s="8" t="s">
        <v>39</v>
      </c>
      <c r="P209" s="12">
        <f t="shared" si="6"/>
        <v>9.7</v>
      </c>
      <c r="Q209" s="10">
        <v>9.7</v>
      </c>
      <c r="R209" s="10"/>
      <c r="S209" s="10"/>
      <c r="T209" s="10"/>
    </row>
    <row r="210" customFormat="1" ht="78" customHeight="1" spans="1:20">
      <c r="A210" s="11">
        <v>203</v>
      </c>
      <c r="B210" s="17" t="s">
        <v>1074</v>
      </c>
      <c r="C210" s="8" t="s">
        <v>1075</v>
      </c>
      <c r="D210" s="8" t="s">
        <v>29</v>
      </c>
      <c r="E210" s="8" t="s">
        <v>842</v>
      </c>
      <c r="F210" s="8" t="s">
        <v>864</v>
      </c>
      <c r="G210" s="8" t="s">
        <v>56</v>
      </c>
      <c r="H210" s="17" t="s">
        <v>1076</v>
      </c>
      <c r="I210" s="8" t="s">
        <v>56</v>
      </c>
      <c r="J210" s="17" t="s">
        <v>1077</v>
      </c>
      <c r="K210" s="17" t="s">
        <v>1078</v>
      </c>
      <c r="L210" s="17" t="s">
        <v>1079</v>
      </c>
      <c r="M210" s="17" t="s">
        <v>38</v>
      </c>
      <c r="N210" s="17" t="s">
        <v>39</v>
      </c>
      <c r="O210" s="17" t="s">
        <v>39</v>
      </c>
      <c r="P210" s="12">
        <f t="shared" si="6"/>
        <v>50</v>
      </c>
      <c r="Q210" s="10">
        <v>50</v>
      </c>
      <c r="R210" s="10"/>
      <c r="S210" s="10"/>
      <c r="T210" s="8"/>
    </row>
    <row r="211" customFormat="1" ht="52" customHeight="1" spans="1:20">
      <c r="A211" s="11">
        <v>204</v>
      </c>
      <c r="B211" s="17" t="s">
        <v>1080</v>
      </c>
      <c r="C211" s="27" t="s">
        <v>1081</v>
      </c>
      <c r="D211" s="17" t="s">
        <v>29</v>
      </c>
      <c r="E211" s="17" t="s">
        <v>141</v>
      </c>
      <c r="F211" s="17" t="s">
        <v>142</v>
      </c>
      <c r="G211" s="17" t="s">
        <v>1082</v>
      </c>
      <c r="H211" s="17" t="s">
        <v>403</v>
      </c>
      <c r="I211" s="17" t="s">
        <v>56</v>
      </c>
      <c r="J211" s="17" t="s">
        <v>1083</v>
      </c>
      <c r="K211" s="17" t="s">
        <v>1084</v>
      </c>
      <c r="L211" s="17" t="s">
        <v>1085</v>
      </c>
      <c r="M211" s="17" t="s">
        <v>38</v>
      </c>
      <c r="N211" s="17" t="s">
        <v>39</v>
      </c>
      <c r="O211" s="17" t="s">
        <v>39</v>
      </c>
      <c r="P211" s="17">
        <v>598</v>
      </c>
      <c r="Q211" s="17"/>
      <c r="R211" s="17">
        <v>598</v>
      </c>
      <c r="S211" s="17"/>
      <c r="T211" s="17"/>
    </row>
    <row r="212" customFormat="1" ht="52" customHeight="1" spans="1:20">
      <c r="A212" s="11">
        <v>205</v>
      </c>
      <c r="B212" s="17" t="s">
        <v>1086</v>
      </c>
      <c r="C212" s="27" t="s">
        <v>1087</v>
      </c>
      <c r="D212" s="17" t="s">
        <v>29</v>
      </c>
      <c r="E212" s="17" t="s">
        <v>141</v>
      </c>
      <c r="F212" s="17" t="s">
        <v>142</v>
      </c>
      <c r="G212" s="17" t="s">
        <v>1082</v>
      </c>
      <c r="H212" s="17" t="s">
        <v>1088</v>
      </c>
      <c r="I212" s="17" t="s">
        <v>56</v>
      </c>
      <c r="J212" s="17" t="s">
        <v>1089</v>
      </c>
      <c r="K212" s="17" t="s">
        <v>1090</v>
      </c>
      <c r="L212" s="17" t="s">
        <v>1091</v>
      </c>
      <c r="M212" s="17" t="s">
        <v>38</v>
      </c>
      <c r="N212" s="17" t="s">
        <v>39</v>
      </c>
      <c r="O212" s="17" t="s">
        <v>39</v>
      </c>
      <c r="P212" s="17">
        <v>248</v>
      </c>
      <c r="Q212" s="17"/>
      <c r="R212" s="17">
        <v>248</v>
      </c>
      <c r="S212" s="17"/>
      <c r="T212" s="17"/>
    </row>
    <row r="213" customFormat="1" ht="52" customHeight="1" spans="1:20">
      <c r="A213" s="11">
        <v>206</v>
      </c>
      <c r="B213" s="17" t="s">
        <v>1092</v>
      </c>
      <c r="C213" s="27" t="s">
        <v>1093</v>
      </c>
      <c r="D213" s="17" t="s">
        <v>29</v>
      </c>
      <c r="E213" s="17" t="s">
        <v>141</v>
      </c>
      <c r="F213" s="17" t="s">
        <v>142</v>
      </c>
      <c r="G213" s="17" t="s">
        <v>1082</v>
      </c>
      <c r="H213" s="17" t="s">
        <v>1094</v>
      </c>
      <c r="I213" s="17" t="s">
        <v>56</v>
      </c>
      <c r="J213" s="17" t="s">
        <v>1095</v>
      </c>
      <c r="K213" s="17" t="s">
        <v>1096</v>
      </c>
      <c r="L213" s="17" t="s">
        <v>1097</v>
      </c>
      <c r="M213" s="17" t="s">
        <v>38</v>
      </c>
      <c r="N213" s="17" t="s">
        <v>39</v>
      </c>
      <c r="O213" s="17" t="s">
        <v>39</v>
      </c>
      <c r="P213" s="17">
        <v>90</v>
      </c>
      <c r="Q213" s="17"/>
      <c r="R213" s="17">
        <v>90</v>
      </c>
      <c r="S213" s="17"/>
      <c r="T213" s="17"/>
    </row>
    <row r="214" customFormat="1" ht="52" customHeight="1" spans="1:20">
      <c r="A214" s="11">
        <v>207</v>
      </c>
      <c r="B214" s="17" t="s">
        <v>1098</v>
      </c>
      <c r="C214" s="27" t="s">
        <v>1099</v>
      </c>
      <c r="D214" s="17" t="s">
        <v>29</v>
      </c>
      <c r="E214" s="17" t="s">
        <v>141</v>
      </c>
      <c r="F214" s="17" t="s">
        <v>142</v>
      </c>
      <c r="G214" s="17" t="s">
        <v>1082</v>
      </c>
      <c r="H214" s="17" t="s">
        <v>1100</v>
      </c>
      <c r="I214" s="17" t="s">
        <v>56</v>
      </c>
      <c r="J214" s="17" t="s">
        <v>1101</v>
      </c>
      <c r="K214" s="17" t="s">
        <v>1102</v>
      </c>
      <c r="L214" s="17" t="s">
        <v>1103</v>
      </c>
      <c r="M214" s="17" t="s">
        <v>38</v>
      </c>
      <c r="N214" s="17" t="s">
        <v>39</v>
      </c>
      <c r="O214" s="17" t="s">
        <v>39</v>
      </c>
      <c r="P214" s="17">
        <v>36</v>
      </c>
      <c r="Q214" s="17"/>
      <c r="R214" s="17">
        <v>36</v>
      </c>
      <c r="S214" s="17"/>
      <c r="T214" s="17"/>
    </row>
    <row r="215" customFormat="1" ht="52" customHeight="1" spans="1:20">
      <c r="A215" s="11">
        <v>208</v>
      </c>
      <c r="B215" s="17" t="s">
        <v>1104</v>
      </c>
      <c r="C215" s="27" t="s">
        <v>1105</v>
      </c>
      <c r="D215" s="17" t="s">
        <v>29</v>
      </c>
      <c r="E215" s="17" t="s">
        <v>141</v>
      </c>
      <c r="F215" s="17" t="s">
        <v>142</v>
      </c>
      <c r="G215" s="17" t="s">
        <v>1082</v>
      </c>
      <c r="H215" s="17" t="s">
        <v>1106</v>
      </c>
      <c r="I215" s="17" t="s">
        <v>56</v>
      </c>
      <c r="J215" s="17" t="s">
        <v>1107</v>
      </c>
      <c r="K215" s="17" t="s">
        <v>1108</v>
      </c>
      <c r="L215" s="17" t="s">
        <v>1109</v>
      </c>
      <c r="M215" s="17" t="s">
        <v>38</v>
      </c>
      <c r="N215" s="17" t="s">
        <v>39</v>
      </c>
      <c r="O215" s="17" t="s">
        <v>39</v>
      </c>
      <c r="P215" s="17">
        <v>15</v>
      </c>
      <c r="Q215" s="17"/>
      <c r="R215" s="17">
        <v>15</v>
      </c>
      <c r="S215" s="17"/>
      <c r="T215" s="17"/>
    </row>
    <row r="216" customFormat="1" ht="52" customHeight="1" spans="1:20">
      <c r="A216" s="11">
        <v>209</v>
      </c>
      <c r="B216" s="17" t="s">
        <v>1110</v>
      </c>
      <c r="C216" s="27" t="s">
        <v>1111</v>
      </c>
      <c r="D216" s="17" t="s">
        <v>29</v>
      </c>
      <c r="E216" s="17" t="s">
        <v>141</v>
      </c>
      <c r="F216" s="17" t="s">
        <v>142</v>
      </c>
      <c r="G216" s="17" t="s">
        <v>1082</v>
      </c>
      <c r="H216" s="17" t="s">
        <v>1112</v>
      </c>
      <c r="I216" s="17" t="s">
        <v>56</v>
      </c>
      <c r="J216" s="17" t="s">
        <v>1113</v>
      </c>
      <c r="K216" s="17" t="s">
        <v>1114</v>
      </c>
      <c r="L216" s="17" t="s">
        <v>1115</v>
      </c>
      <c r="M216" s="17" t="s">
        <v>38</v>
      </c>
      <c r="N216" s="17" t="s">
        <v>39</v>
      </c>
      <c r="O216" s="17" t="s">
        <v>39</v>
      </c>
      <c r="P216" s="17">
        <v>13</v>
      </c>
      <c r="Q216" s="17"/>
      <c r="R216" s="17">
        <v>13</v>
      </c>
      <c r="S216" s="17"/>
      <c r="T216" s="17"/>
    </row>
  </sheetData>
  <autoFilter xmlns:etc="http://www.wps.cn/officeDocument/2017/etCustomData" ref="A7:T216" etc:filterBottomFollowUsedRange="0">
    <extLst/>
  </autoFilter>
  <mergeCells count="26">
    <mergeCell ref="A1:T1"/>
    <mergeCell ref="A2:T2"/>
    <mergeCell ref="Q3:S3"/>
    <mergeCell ref="A3:A6"/>
    <mergeCell ref="B3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3:P6"/>
    <mergeCell ref="Q4:Q6"/>
    <mergeCell ref="R4:R6"/>
    <mergeCell ref="S4:S6"/>
    <mergeCell ref="T3:T6"/>
    <mergeCell ref="G3:L4"/>
    <mergeCell ref="M3:O4"/>
    <mergeCell ref="C3:F4"/>
  </mergeCells>
  <printOptions horizontalCentered="1"/>
  <pageMargins left="0.590277777777778" right="0.590277777777778" top="1" bottom="0.511805555555556" header="0.5" footer="0.5"/>
  <pageSetup paperSize="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正式实施计划表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刘苏颖qq</cp:lastModifiedBy>
  <dcterms:created xsi:type="dcterms:W3CDTF">2026-09-02T01:11:00Z</dcterms:created>
  <dcterms:modified xsi:type="dcterms:W3CDTF">2026-09-10T01:36:55Z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{"Label":"1","ContentProducer":"001191110102MACQD9K64010000","ProduceID":"7680739292742438068","ReservedCode1":"","ContentPropagator":"","PropagateID":"","ReservedCode2":""}</vt:lpwstr>
  </property>
  <property fmtid="{D5CDD505-2E9C-101B-9397-08002B2CF9AE}" pid="3" name="ICV">
    <vt:lpwstr>D36125B629F34ADF9FB0D52F54316782_13</vt:lpwstr>
  </property>
  <property fmtid="{D5CDD505-2E9C-101B-9397-08002B2CF9AE}" pid="4" name="KSOProductBuildVer">
    <vt:lpwstr>2052-12.1.0.28043</vt:lpwstr>
  </property>
  <property fmtid="{D5CDD505-2E9C-101B-9397-08002B2CF9AE}" pid="5" name="CalculationRule">
    <vt:i4>0</vt:i4>
  </property>
</Properties>
</file>