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495" windowHeight="11520" tabRatio="819" activeTab="2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4525"/>
</workbook>
</file>

<file path=xl/sharedStrings.xml><?xml version="1.0" encoding="utf-8"?>
<sst xmlns="http://schemas.openxmlformats.org/spreadsheetml/2006/main" count="330">
  <si>
    <t>表1</t>
  </si>
  <si>
    <t>部门预算收支总表</t>
  </si>
  <si>
    <t>苍溪县元坝镇店子中心小学校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</si>
  <si>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</si>
  <si>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</si>
  <si>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</si>
  <si>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</si>
  <si>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</si>
  <si>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</si>
  <si>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</si>
  <si>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</si>
  <si>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</si>
  <si>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</si>
  <si>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</si>
  <si>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</si>
  <si>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</si>
  <si>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</si>
  <si>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</si>
  <si>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</si>
  <si>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</si>
  <si>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</si>
  <si>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</si>
  <si>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</si>
  <si>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</si>
  <si>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</si>
  <si>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</si>
  <si>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</si>
  <si>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</si>
  <si>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</si>
  <si>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</si>
  <si>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</si>
  <si>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</si>
  <si>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</si>
  <si>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</si>
  <si>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</si>
  <si>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</si>
  <si>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</si>
  <si>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</si>
  <si>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</si>
  <si>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</si>
  <si>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</si>
  <si>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</si>
  <si>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</si>
  <si>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</si>
  <si>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</si>
  <si>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</si>
  <si>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</si>
  <si>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</si>
  <si>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</si>
  <si>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</si>
  <si>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</si>
  <si>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</si>
  <si>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</si>
  <si>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</si>
  <si>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</si>
  <si>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</si>
  <si>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</si>
  <si>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</si>
  <si>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</si>
  <si>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</si>
  <si>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</si>
  <si>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</si>
  <si>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</si>
  <si>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</si>
  <si>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</si>
  <si>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</si>
  <si>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</si>
  <si>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</si>
  <si>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</si>
  <si>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</si>
  <si>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</si>
  <si>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</si>
  <si>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</si>
  <si>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</si>
  <si>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360654</t>
  </si>
  <si>
    <t>店子小学</t>
  </si>
  <si>
    <t>205</t>
  </si>
  <si>
    <t>02</t>
  </si>
  <si>
    <t>小学教育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</si>
  <si>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08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</si>
  <si>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5</t>
    </r>
  </si>
  <si>
    <t>360646</t>
  </si>
  <si>
    <t xml:space="preserve">  事业单位基本养老保险缴费支出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</si>
  <si>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10</t>
    </r>
  </si>
  <si>
    <r>
      <rPr>
        <sz val="9"/>
        <rFont val="宋体"/>
        <charset val="134"/>
      </rPr>
      <t>1</t>
    </r>
    <r>
      <rPr>
        <sz val="9"/>
        <rFont val="宋体"/>
        <charset val="134"/>
      </rPr>
      <t>1</t>
    </r>
  </si>
  <si>
    <t xml:space="preserve">  事业单位医疗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</si>
  <si>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21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</si>
  <si>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2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</si>
  <si>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</si>
  <si>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住房公积金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</si>
  <si>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</si>
  <si>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</si>
  <si>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</si>
  <si>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</si>
  <si>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</si>
  <si>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</si>
  <si>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</si>
  <si>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</si>
  <si>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</si>
  <si>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</si>
  <si>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</si>
  <si>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</si>
  <si>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</si>
  <si>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</si>
  <si>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</si>
  <si>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</si>
  <si>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</si>
  <si>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</si>
  <si>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</si>
  <si>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</si>
  <si>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</si>
  <si>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</si>
  <si>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</si>
  <si>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</si>
  <si>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</si>
  <si>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</si>
  <si>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</si>
  <si>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</si>
  <si>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</si>
  <si>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</si>
  <si>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</si>
  <si>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</si>
  <si>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</si>
  <si>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</si>
  <si>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</si>
  <si>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</si>
  <si>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</si>
  <si>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</si>
  <si>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</si>
  <si>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</si>
  <si>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</si>
  <si>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</si>
  <si>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</si>
  <si>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</si>
  <si>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</si>
  <si>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</si>
  <si>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</si>
  <si>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</si>
  <si>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</si>
  <si>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</si>
  <si>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</si>
  <si>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</si>
  <si>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</si>
  <si>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</si>
  <si>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</si>
  <si>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</si>
  <si>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</si>
  <si>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</si>
  <si>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</si>
  <si>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绩效工资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</si>
  <si>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</si>
  <si>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</si>
  <si>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</si>
  <si>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</si>
  <si>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</si>
  <si>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</si>
  <si>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</si>
  <si>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</si>
  <si>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</si>
  <si>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</si>
  <si>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</si>
  <si>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</si>
  <si>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</si>
  <si>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</si>
  <si>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</si>
  <si>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</si>
  <si>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</si>
  <si>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</si>
  <si>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</si>
  <si>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</si>
  <si>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</si>
  <si>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</si>
  <si>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</si>
  <si>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</si>
  <si>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</si>
  <si>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</si>
  <si>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</si>
  <si>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</si>
  <si>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</si>
  <si>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</si>
  <si>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</si>
  <si>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</si>
  <si>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</si>
  <si>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</si>
  <si>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</si>
  <si>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</si>
  <si>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</si>
  <si>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</si>
  <si>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</si>
  <si>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</si>
  <si>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</si>
  <si>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</si>
  <si>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</si>
  <si>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</si>
  <si>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</si>
  <si>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</si>
  <si>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</si>
  <si>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</si>
  <si>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</si>
  <si>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</si>
  <si>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</si>
  <si>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</si>
  <si>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</si>
  <si>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</si>
  <si>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</si>
  <si>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</si>
  <si>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</si>
  <si>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</si>
  <si>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</si>
  <si>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</si>
  <si>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</si>
  <si>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</si>
  <si>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</si>
  <si>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</si>
  <si>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</si>
  <si>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</si>
  <si>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</si>
  <si>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</si>
  <si>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</si>
  <si>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</si>
  <si>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</si>
  <si>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</si>
  <si>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</si>
  <si>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</si>
  <si>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</si>
  <si>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</si>
  <si>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 xml:space="preserve">  205</t>
  </si>
  <si>
    <t xml:space="preserve">  02</t>
  </si>
  <si>
    <t>208</t>
  </si>
  <si>
    <t>05</t>
  </si>
  <si>
    <t>机关事业单位基本养老保险缴费支出</t>
  </si>
  <si>
    <t>210</t>
  </si>
  <si>
    <t>11</t>
  </si>
  <si>
    <t>事业单位医疗</t>
  </si>
  <si>
    <t>221</t>
  </si>
  <si>
    <t>01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</si>
  <si>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</si>
  <si>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</si>
  <si>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</si>
  <si>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</si>
  <si>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</si>
  <si>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</si>
  <si>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</si>
  <si>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</si>
  <si>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</si>
  <si>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</si>
  <si>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</si>
  <si>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</si>
  <si>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</si>
  <si>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</si>
  <si>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</si>
  <si>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</si>
  <si>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</si>
  <si>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</si>
  <si>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</si>
  <si>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</si>
  <si>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</si>
  <si>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</si>
  <si>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</si>
  <si>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</si>
  <si>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</si>
  <si>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</si>
  <si>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</si>
  <si>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</si>
  <si>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</si>
  <si>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</si>
  <si>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</si>
  <si>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</si>
  <si>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</si>
  <si>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</si>
  <si>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</si>
  <si>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</si>
  <si>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</si>
  <si>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</si>
  <si>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</si>
  <si>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</si>
  <si>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</si>
  <si>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</si>
  <si>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</si>
  <si>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</si>
  <si>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</si>
  <si>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</si>
  <si>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</si>
  <si>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</si>
  <si>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</si>
  <si>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</si>
  <si>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</si>
  <si>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</si>
  <si>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</si>
  <si>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</si>
  <si>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</si>
  <si>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</si>
  <si>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</si>
  <si>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</si>
  <si>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</si>
  <si>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</si>
  <si>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</si>
  <si>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</si>
  <si>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</si>
  <si>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</si>
  <si>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</si>
  <si>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</si>
  <si>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</si>
  <si>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</si>
  <si>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</si>
  <si>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</si>
  <si>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</si>
  <si>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</si>
  <si>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</si>
  <si>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</si>
  <si>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 xml:space="preserve">    …………</t>
  </si>
  <si>
    <t xml:space="preserve">  ………………</t>
  </si>
  <si>
    <t>**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</si>
  <si>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</si>
  <si>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</si>
  <si>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</si>
  <si>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</si>
  <si>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</si>
  <si>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</si>
  <si>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</si>
  <si>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</si>
  <si>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苍溪县人民代表大会常务委员会办公室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</si>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</sst>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&quot;\&quot;#,##0.00_);\(&quot;\&quot;#,##0.00\)"/>
  </numFmts>
  <fonts count="38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sz val="8"/>
      <color indexed="8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32" fillId="20" borderId="16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2" fillId="31" borderId="20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3" fillId="18" borderId="18" applyNumberFormat="0" applyAlignment="0" applyProtection="0">
      <alignment vertical="center"/>
    </xf>
    <xf numFmtId="0" fontId="28" fillId="18" borderId="16" applyNumberFormat="0" applyAlignment="0" applyProtection="0">
      <alignment vertical="center"/>
    </xf>
    <xf numFmtId="0" fontId="34" fillId="29" borderId="19" applyNumberForma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5" fillId="0" borderId="0"/>
    <xf numFmtId="0" fontId="1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0" borderId="0">
      <alignment vertical="center"/>
    </xf>
  </cellStyleXfs>
  <cellXfs count="180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Continuous" vertical="center"/>
    </xf>
    <xf numFmtId="0" fontId="5" fillId="0" borderId="3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" fontId="5" fillId="0" borderId="5" xfId="0" applyNumberFormat="1" applyFont="1" applyFill="1" applyBorder="1" applyAlignment="1" applyProtection="1">
      <alignment vertical="center" shrinkToFit="1"/>
    </xf>
    <xf numFmtId="4" fontId="5" fillId="0" borderId="9" xfId="0" applyNumberFormat="1" applyFont="1" applyFill="1" applyBorder="1" applyAlignment="1" applyProtection="1">
      <alignment vertical="center" shrinkToFit="1"/>
    </xf>
    <xf numFmtId="0" fontId="5" fillId="2" borderId="0" xfId="0" applyNumberFormat="1" applyFont="1" applyFill="1" applyAlignment="1" applyProtection="1">
      <alignment vertical="center" wrapText="1"/>
    </xf>
    <xf numFmtId="1" fontId="5" fillId="0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" fontId="5" fillId="0" borderId="10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1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>
      <alignment vertical="center" shrinkToFit="1"/>
    </xf>
    <xf numFmtId="4" fontId="5" fillId="0" borderId="5" xfId="0" applyNumberFormat="1" applyFont="1" applyFill="1" applyBorder="1" applyAlignment="1" applyProtection="1">
      <alignment vertical="center" wrapText="1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Continuous"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5" fillId="0" borderId="6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5" fillId="0" borderId="2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Continuous" vertical="center"/>
    </xf>
    <xf numFmtId="0" fontId="5" fillId="0" borderId="4" xfId="0" applyNumberFormat="1" applyFont="1" applyFill="1" applyBorder="1" applyAlignment="1" applyProtection="1">
      <alignment horizontal="centerContinuous" vertical="center"/>
    </xf>
    <xf numFmtId="1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4" fontId="0" fillId="0" borderId="5" xfId="0" applyNumberFormat="1" applyFill="1" applyBorder="1" applyAlignment="1">
      <alignment vertical="center" shrinkToFit="1"/>
    </xf>
    <xf numFmtId="1" fontId="13" fillId="0" borderId="0" xfId="0" applyNumberFormat="1" applyFont="1" applyFill="1" applyAlignment="1">
      <alignment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5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vertical="center" shrinkToFit="1"/>
    </xf>
    <xf numFmtId="49" fontId="5" fillId="0" borderId="6" xfId="0" applyNumberFormat="1" applyFont="1" applyFill="1" applyBorder="1" applyAlignment="1" applyProtection="1">
      <alignment horizontal="left" vertical="center" shrinkToFit="1"/>
    </xf>
    <xf numFmtId="4" fontId="5" fillId="0" borderId="5" xfId="44" applyNumberFormat="1" applyFont="1" applyFill="1" applyBorder="1" applyAlignment="1" applyProtection="1">
      <alignment vertical="center" wrapText="1"/>
    </xf>
    <xf numFmtId="3" fontId="5" fillId="0" borderId="5" xfId="44" applyNumberFormat="1" applyFont="1" applyFill="1" applyBorder="1" applyAlignment="1" applyProtection="1">
      <alignment vertical="center" wrapText="1"/>
    </xf>
    <xf numFmtId="49" fontId="5" fillId="0" borderId="5" xfId="0" applyNumberFormat="1" applyFont="1" applyFill="1" applyBorder="1" applyAlignment="1" applyProtection="1">
      <alignment horizontal="left" vertical="center" wrapText="1"/>
    </xf>
    <xf numFmtId="1" fontId="5" fillId="0" borderId="5" xfId="0" applyNumberFormat="1" applyFont="1" applyFill="1" applyBorder="1" applyAlignment="1">
      <alignment horizontal="left" vertical="center"/>
    </xf>
    <xf numFmtId="0" fontId="5" fillId="3" borderId="7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4" fontId="5" fillId="3" borderId="5" xfId="0" applyNumberFormat="1" applyFont="1" applyFill="1" applyBorder="1" applyAlignment="1">
      <alignment vertical="center" shrinkToFit="1"/>
    </xf>
    <xf numFmtId="4" fontId="5" fillId="4" borderId="5" xfId="44" applyNumberFormat="1" applyFont="1" applyFill="1" applyBorder="1" applyAlignment="1" applyProtection="1">
      <alignment vertical="center" wrapText="1"/>
    </xf>
    <xf numFmtId="4" fontId="5" fillId="4" borderId="5" xfId="0" applyNumberFormat="1" applyFont="1" applyFill="1" applyBorder="1" applyAlignment="1">
      <alignment vertical="center" shrinkToFit="1"/>
    </xf>
    <xf numFmtId="0" fontId="8" fillId="2" borderId="9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/>
    <xf numFmtId="1" fontId="0" fillId="0" borderId="0" xfId="0" applyNumberFormat="1" applyFill="1" applyAlignment="1">
      <alignment vertical="center" wrapText="1"/>
    </xf>
    <xf numFmtId="0" fontId="10" fillId="0" borderId="0" xfId="0" applyNumberFormat="1" applyFont="1" applyFill="1" applyAlignment="1">
      <alignment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1" fontId="0" fillId="0" borderId="0" xfId="0" applyNumberFormat="1" applyFill="1" applyAlignment="1">
      <alignment horizontal="center" vertical="center"/>
    </xf>
    <xf numFmtId="0" fontId="13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 applyProtection="1">
      <alignment horizontal="center" vertical="center" wrapText="1"/>
    </xf>
    <xf numFmtId="4" fontId="5" fillId="0" borderId="6" xfId="0" applyNumberFormat="1" applyFont="1" applyFill="1" applyBorder="1" applyAlignment="1" applyProtection="1">
      <alignment horizontal="center" vertical="center" shrinkToFit="1"/>
    </xf>
    <xf numFmtId="49" fontId="5" fillId="0" borderId="6" xfId="0" applyNumberFormat="1" applyFont="1" applyFill="1" applyBorder="1" applyAlignment="1" applyProtection="1">
      <alignment horizontal="right" vertical="center" wrapText="1"/>
    </xf>
    <xf numFmtId="0" fontId="13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 shrinkToFit="1"/>
    </xf>
    <xf numFmtId="1" fontId="0" fillId="0" borderId="5" xfId="0" applyNumberFormat="1" applyFill="1" applyBorder="1" applyAlignment="1">
      <alignment horizontal="center" vertical="center"/>
    </xf>
    <xf numFmtId="176" fontId="5" fillId="0" borderId="5" xfId="0" applyNumberFormat="1" applyFont="1" applyFill="1" applyBorder="1" applyAlignment="1" applyProtection="1">
      <alignment horizontal="center" vertical="center" wrapText="1"/>
    </xf>
    <xf numFmtId="176" fontId="5" fillId="0" borderId="7" xfId="0" applyNumberFormat="1" applyFont="1" applyFill="1" applyBorder="1" applyAlignment="1" applyProtection="1">
      <alignment horizontal="center" vertical="center" wrapText="1"/>
    </xf>
    <xf numFmtId="4" fontId="5" fillId="0" borderId="5" xfId="0" applyNumberFormat="1" applyFont="1" applyFill="1" applyBorder="1" applyAlignment="1" applyProtection="1">
      <alignment horizontal="center" vertical="center" shrinkToFit="1"/>
    </xf>
    <xf numFmtId="4" fontId="5" fillId="0" borderId="9" xfId="0" applyNumberFormat="1" applyFont="1" applyFill="1" applyBorder="1" applyAlignment="1" applyProtection="1">
      <alignment horizontal="center" vertical="center" shrinkToFit="1"/>
    </xf>
    <xf numFmtId="0" fontId="10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0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13" fillId="2" borderId="5" xfId="0" applyNumberFormat="1" applyFont="1" applyFill="1" applyBorder="1" applyAlignment="1">
      <alignment horizontal="center" vertical="center"/>
    </xf>
    <xf numFmtId="4" fontId="13" fillId="2" borderId="5" xfId="0" applyNumberFormat="1" applyFont="1" applyFill="1" applyBorder="1" applyAlignment="1">
      <alignment vertical="center" shrinkToFit="1"/>
    </xf>
    <xf numFmtId="4" fontId="13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3" fillId="2" borderId="5" xfId="0" applyNumberFormat="1" applyFont="1" applyFill="1" applyBorder="1" applyAlignment="1">
      <alignment horizontal="right" vertical="center" shrinkToFi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6"/>
  <sheetViews>
    <sheetView showGridLines="0" showZeros="0" workbookViewId="0">
      <selection activeCell="F21" sqref="F21"/>
    </sheetView>
  </sheetViews>
  <sheetFormatPr defaultColWidth="6.5" defaultRowHeight="20.25" customHeight="1" outlineLevelCol="3"/>
  <cols>
    <col min="1" max="1" width="34.625" style="164" customWidth="1"/>
    <col min="2" max="2" width="15.375" style="164" customWidth="1"/>
    <col min="3" max="3" width="34.625" style="164" customWidth="1"/>
    <col min="4" max="4" width="15.375" style="164" customWidth="1"/>
    <col min="5" max="16384" width="6.5" style="164"/>
  </cols>
  <sheetData>
    <row r="1" s="161" customFormat="1" customHeight="1" spans="2:4">
      <c r="B1" s="41"/>
      <c r="C1" s="41"/>
      <c r="D1" s="165" t="s">
        <v>0</v>
      </c>
    </row>
    <row r="2" s="162" customFormat="1" ht="30" customHeight="1" spans="1:4">
      <c r="A2" s="166" t="s">
        <v>1</v>
      </c>
      <c r="B2" s="166"/>
      <c r="C2" s="166"/>
      <c r="D2" s="166"/>
    </row>
    <row r="3" s="161" customFormat="1" customHeight="1" spans="1:4">
      <c r="A3" s="167" t="s">
        <v>2</v>
      </c>
      <c r="B3" s="167"/>
      <c r="C3" s="167"/>
      <c r="D3" s="74" t="s">
        <v>3</v>
      </c>
    </row>
    <row r="4" customHeight="1" spans="1:4">
      <c r="A4" s="168" t="s">
        <v>4</v>
      </c>
      <c r="B4" s="168"/>
      <c r="C4" s="168" t="s">
        <v>5</v>
      </c>
      <c r="D4" s="168"/>
    </row>
    <row r="5" customHeight="1" spans="1:4">
      <c r="A5" s="169" t="s">
        <v>6</v>
      </c>
      <c r="B5" s="169" t="s">
        <v>7</v>
      </c>
      <c r="C5" s="169" t="s">
        <v>6</v>
      </c>
      <c r="D5" s="170" t="s">
        <v>7</v>
      </c>
    </row>
    <row r="6" customHeight="1" spans="1:4">
      <c r="A6" s="171" t="s">
        <v>8</v>
      </c>
      <c r="B6" s="172">
        <v>183.18</v>
      </c>
      <c r="C6" s="171" t="s">
        <v>9</v>
      </c>
      <c r="D6" s="173"/>
    </row>
    <row r="7" customHeight="1" spans="1:4">
      <c r="A7" s="171" t="s">
        <v>10</v>
      </c>
      <c r="B7" s="172"/>
      <c r="C7" s="171" t="s">
        <v>11</v>
      </c>
      <c r="D7" s="173"/>
    </row>
    <row r="8" customHeight="1" spans="1:4">
      <c r="A8" s="171" t="s">
        <v>12</v>
      </c>
      <c r="B8" s="172"/>
      <c r="C8" s="171" t="s">
        <v>13</v>
      </c>
      <c r="D8" s="173"/>
    </row>
    <row r="9" customHeight="1" spans="1:4">
      <c r="A9" s="171" t="s">
        <v>14</v>
      </c>
      <c r="B9" s="172"/>
      <c r="C9" s="171" t="s">
        <v>15</v>
      </c>
      <c r="D9" s="173"/>
    </row>
    <row r="10" customHeight="1" spans="1:4">
      <c r="A10" s="171" t="s">
        <v>16</v>
      </c>
      <c r="B10" s="172"/>
      <c r="C10" s="171" t="s">
        <v>17</v>
      </c>
      <c r="D10" s="173">
        <v>142.16</v>
      </c>
    </row>
    <row r="11" customHeight="1" spans="1:4">
      <c r="A11" s="171" t="s">
        <v>18</v>
      </c>
      <c r="B11" s="172"/>
      <c r="C11" s="171" t="s">
        <v>19</v>
      </c>
      <c r="D11" s="173"/>
    </row>
    <row r="12" customHeight="1" spans="1:4">
      <c r="A12" s="171"/>
      <c r="B12" s="172"/>
      <c r="C12" s="171" t="s">
        <v>20</v>
      </c>
      <c r="D12" s="173"/>
    </row>
    <row r="13" customHeight="1" spans="1:4">
      <c r="A13" s="171"/>
      <c r="B13" s="172"/>
      <c r="C13" s="171" t="s">
        <v>21</v>
      </c>
      <c r="D13" s="173">
        <v>21.98</v>
      </c>
    </row>
    <row r="14" customHeight="1" spans="1:4">
      <c r="A14" s="171"/>
      <c r="B14" s="172"/>
      <c r="C14" s="171" t="s">
        <v>22</v>
      </c>
      <c r="D14" s="173">
        <v>10.25</v>
      </c>
    </row>
    <row r="15" customHeight="1" spans="1:4">
      <c r="A15" s="171"/>
      <c r="B15" s="172"/>
      <c r="C15" s="171" t="s">
        <v>23</v>
      </c>
      <c r="D15" s="173"/>
    </row>
    <row r="16" customHeight="1" spans="1:4">
      <c r="A16" s="171"/>
      <c r="B16" s="172"/>
      <c r="C16" s="171" t="s">
        <v>24</v>
      </c>
      <c r="D16" s="173"/>
    </row>
    <row r="17" customHeight="1" spans="1:4">
      <c r="A17" s="171"/>
      <c r="B17" s="172"/>
      <c r="C17" s="171" t="s">
        <v>25</v>
      </c>
      <c r="D17" s="173"/>
    </row>
    <row r="18" customHeight="1" spans="1:4">
      <c r="A18" s="171"/>
      <c r="B18" s="172"/>
      <c r="C18" s="171" t="s">
        <v>26</v>
      </c>
      <c r="D18" s="173"/>
    </row>
    <row r="19" customHeight="1" spans="1:4">
      <c r="A19" s="171"/>
      <c r="B19" s="172"/>
      <c r="C19" s="171" t="s">
        <v>27</v>
      </c>
      <c r="D19" s="173"/>
    </row>
    <row r="20" customHeight="1" spans="1:4">
      <c r="A20" s="171"/>
      <c r="B20" s="172"/>
      <c r="C20" s="171" t="s">
        <v>28</v>
      </c>
      <c r="D20" s="173"/>
    </row>
    <row r="21" customHeight="1" spans="1:4">
      <c r="A21" s="171"/>
      <c r="B21" s="172"/>
      <c r="C21" s="171" t="s">
        <v>29</v>
      </c>
      <c r="D21" s="173"/>
    </row>
    <row r="22" customHeight="1" spans="1:4">
      <c r="A22" s="171"/>
      <c r="B22" s="172"/>
      <c r="C22" s="171" t="s">
        <v>30</v>
      </c>
      <c r="D22" s="173"/>
    </row>
    <row r="23" customHeight="1" spans="1:4">
      <c r="A23" s="171"/>
      <c r="B23" s="172"/>
      <c r="C23" s="171" t="s">
        <v>31</v>
      </c>
      <c r="D23" s="173"/>
    </row>
    <row r="24" customHeight="1" spans="1:4">
      <c r="A24" s="171"/>
      <c r="B24" s="172"/>
      <c r="C24" s="171" t="s">
        <v>32</v>
      </c>
      <c r="D24" s="173">
        <v>8.79</v>
      </c>
    </row>
    <row r="25" customHeight="1" spans="1:4">
      <c r="A25" s="171"/>
      <c r="B25" s="172"/>
      <c r="C25" s="171" t="s">
        <v>33</v>
      </c>
      <c r="D25" s="173"/>
    </row>
    <row r="26" customHeight="1" spans="1:4">
      <c r="A26" s="171"/>
      <c r="B26" s="172"/>
      <c r="C26" s="171" t="s">
        <v>34</v>
      </c>
      <c r="D26" s="173"/>
    </row>
    <row r="27" customHeight="1" spans="1:4">
      <c r="A27" s="171"/>
      <c r="B27" s="172"/>
      <c r="C27" s="171" t="s">
        <v>35</v>
      </c>
      <c r="D27" s="173"/>
    </row>
    <row r="28" customHeight="1" spans="1:4">
      <c r="A28" s="171"/>
      <c r="B28" s="172"/>
      <c r="C28" s="171" t="s">
        <v>36</v>
      </c>
      <c r="D28" s="173"/>
    </row>
    <row r="29" customHeight="1" spans="1:4">
      <c r="A29" s="171"/>
      <c r="B29" s="172"/>
      <c r="C29" s="171" t="s">
        <v>37</v>
      </c>
      <c r="D29" s="174"/>
    </row>
    <row r="30" customHeight="1" spans="1:4">
      <c r="A30" s="171"/>
      <c r="B30" s="172"/>
      <c r="C30" s="171" t="s">
        <v>38</v>
      </c>
      <c r="D30" s="174"/>
    </row>
    <row r="31" s="163" customFormat="1" customHeight="1" spans="1:4">
      <c r="A31" s="175" t="s">
        <v>39</v>
      </c>
      <c r="B31" s="176">
        <f>((SUM(B6:B11)))</f>
        <v>183.18</v>
      </c>
      <c r="C31" s="175" t="s">
        <v>40</v>
      </c>
      <c r="D31" s="177">
        <f>((SUM(D6:D30)))</f>
        <v>183.18</v>
      </c>
    </row>
    <row r="32" customHeight="1" spans="1:4">
      <c r="A32" s="171" t="s">
        <v>41</v>
      </c>
      <c r="B32" s="172"/>
      <c r="C32" s="171" t="s">
        <v>42</v>
      </c>
      <c r="D32" s="173"/>
    </row>
    <row r="33" customHeight="1" spans="1:4">
      <c r="A33" s="171" t="s">
        <v>43</v>
      </c>
      <c r="B33" s="172"/>
      <c r="C33" s="171" t="s">
        <v>44</v>
      </c>
      <c r="D33" s="173"/>
    </row>
    <row r="34" customHeight="1" spans="1:4">
      <c r="A34" s="171"/>
      <c r="B34" s="172"/>
      <c r="C34" s="171" t="s">
        <v>45</v>
      </c>
      <c r="D34" s="173"/>
    </row>
    <row r="35" customHeight="1" spans="1:4">
      <c r="A35" s="171"/>
      <c r="B35" s="178"/>
      <c r="C35" s="171"/>
      <c r="D35" s="174"/>
    </row>
    <row r="36" customHeight="1" spans="1:4">
      <c r="A36" s="175" t="s">
        <v>46</v>
      </c>
      <c r="B36" s="179">
        <f>((SUM(B6:B11)+SUM(B32:B33)))</f>
        <v>183.18</v>
      </c>
      <c r="C36" s="175" t="s">
        <v>47</v>
      </c>
      <c r="D36" s="177">
        <f>((SUM(D6:D30)+SUM(D32:D32)+SUM(D34:D34)))</f>
        <v>183.18</v>
      </c>
    </row>
  </sheetData>
  <mergeCells count="2">
    <mergeCell ref="A2:D2"/>
    <mergeCell ref="A3:C3"/>
  </mergeCells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34"/>
  <sheetViews>
    <sheetView showGridLines="0" showZeros="0" topLeftCell="A16" workbookViewId="0">
      <selection activeCell="E40" sqref="E40"/>
    </sheetView>
  </sheetViews>
  <sheetFormatPr defaultColWidth="6.875" defaultRowHeight="12.75" customHeight="1"/>
  <cols>
    <col min="1" max="1" width="4.625" style="137" customWidth="1"/>
    <col min="2" max="3" width="3.5" style="137" customWidth="1"/>
    <col min="4" max="4" width="7" style="137" customWidth="1"/>
    <col min="5" max="5" width="34.75" style="137" customWidth="1"/>
    <col min="6" max="6" width="10" style="137" customWidth="1"/>
    <col min="7" max="7" width="9.25" style="137" customWidth="1"/>
    <col min="8" max="9" width="10" style="137" customWidth="1"/>
    <col min="10" max="10" width="9.875" style="137" customWidth="1"/>
    <col min="11" max="12" width="9.125" style="137" customWidth="1"/>
    <col min="13" max="13" width="7.875" style="137" customWidth="1"/>
    <col min="14" max="14" width="9.125" style="137" customWidth="1"/>
    <col min="15" max="15" width="8.125" style="137" customWidth="1"/>
    <col min="16" max="17" width="8" style="137" customWidth="1"/>
    <col min="18" max="18" width="9.125" style="137" customWidth="1"/>
    <col min="19" max="19" width="6.25" style="137" customWidth="1"/>
    <col min="20" max="20" width="8" style="137" customWidth="1"/>
    <col min="21" max="16384" width="6.875" style="4"/>
  </cols>
  <sheetData>
    <row r="1" s="1" customFormat="1" ht="20.25" customHeight="1" spans="1:20">
      <c r="A1" s="148"/>
      <c r="B1" s="148"/>
      <c r="C1" s="148"/>
      <c r="D1" s="148"/>
      <c r="E1" s="148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9"/>
      <c r="T1" s="160" t="s">
        <v>48</v>
      </c>
    </row>
    <row r="2" s="2" customFormat="1" ht="30" customHeight="1" spans="1:20">
      <c r="A2" s="8" t="s">
        <v>49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ht="20.25" customHeight="1" spans="1:20">
      <c r="A3" s="9" t="s">
        <v>2</v>
      </c>
      <c r="B3" s="9"/>
      <c r="C3" s="9"/>
      <c r="D3" s="9"/>
      <c r="E3" s="9"/>
      <c r="F3" s="9"/>
      <c r="G3" s="9"/>
      <c r="H3" s="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59"/>
      <c r="T3" s="149" t="s">
        <v>3</v>
      </c>
    </row>
    <row r="4" ht="20.1" customHeight="1" spans="1:20">
      <c r="A4" s="150" t="s">
        <v>50</v>
      </c>
      <c r="B4" s="150"/>
      <c r="C4" s="150"/>
      <c r="D4" s="151"/>
      <c r="E4" s="152"/>
      <c r="F4" s="21" t="s">
        <v>51</v>
      </c>
      <c r="G4" s="15" t="s">
        <v>52</v>
      </c>
      <c r="H4" s="21" t="s">
        <v>53</v>
      </c>
      <c r="I4" s="21" t="s">
        <v>54</v>
      </c>
      <c r="J4" s="21" t="s">
        <v>55</v>
      </c>
      <c r="K4" s="21" t="s">
        <v>56</v>
      </c>
      <c r="L4" s="21"/>
      <c r="M4" s="21" t="s">
        <v>57</v>
      </c>
      <c r="N4" s="92" t="s">
        <v>58</v>
      </c>
      <c r="O4" s="154"/>
      <c r="P4" s="154"/>
      <c r="Q4" s="154"/>
      <c r="R4" s="154"/>
      <c r="S4" s="21" t="s">
        <v>59</v>
      </c>
      <c r="T4" s="21" t="s">
        <v>60</v>
      </c>
    </row>
    <row r="5" ht="20.1" customHeight="1" spans="1:20">
      <c r="A5" s="85" t="s">
        <v>61</v>
      </c>
      <c r="B5" s="86"/>
      <c r="C5" s="87"/>
      <c r="D5" s="20" t="s">
        <v>62</v>
      </c>
      <c r="E5" s="20" t="s">
        <v>63</v>
      </c>
      <c r="F5" s="21"/>
      <c r="G5" s="15"/>
      <c r="H5" s="21"/>
      <c r="I5" s="21"/>
      <c r="J5" s="21"/>
      <c r="K5" s="155" t="s">
        <v>64</v>
      </c>
      <c r="L5" s="21" t="s">
        <v>65</v>
      </c>
      <c r="M5" s="21"/>
      <c r="N5" s="21" t="s">
        <v>66</v>
      </c>
      <c r="O5" s="21" t="s">
        <v>67</v>
      </c>
      <c r="P5" s="21" t="s">
        <v>68</v>
      </c>
      <c r="Q5" s="21" t="s">
        <v>69</v>
      </c>
      <c r="R5" s="21" t="s">
        <v>70</v>
      </c>
      <c r="S5" s="21"/>
      <c r="T5" s="21"/>
    </row>
    <row r="6" ht="30.75" customHeight="1" spans="1:20">
      <c r="A6" s="23" t="s">
        <v>71</v>
      </c>
      <c r="B6" s="23" t="s">
        <v>72</v>
      </c>
      <c r="C6" s="24" t="s">
        <v>73</v>
      </c>
      <c r="D6" s="26"/>
      <c r="E6" s="26"/>
      <c r="F6" s="27"/>
      <c r="G6" s="28"/>
      <c r="H6" s="27"/>
      <c r="I6" s="27"/>
      <c r="J6" s="27"/>
      <c r="K6" s="156"/>
      <c r="L6" s="27"/>
      <c r="M6" s="27"/>
      <c r="N6" s="27"/>
      <c r="O6" s="27"/>
      <c r="P6" s="27"/>
      <c r="Q6" s="27"/>
      <c r="R6" s="27"/>
      <c r="S6" s="27"/>
      <c r="T6" s="27"/>
    </row>
    <row r="7" s="68" customFormat="1" ht="20.1" customHeight="1" spans="1:20">
      <c r="A7" s="70"/>
      <c r="B7" s="70"/>
      <c r="C7" s="70"/>
      <c r="D7" s="70" t="s">
        <v>74</v>
      </c>
      <c r="E7" s="70" t="s">
        <v>51</v>
      </c>
      <c r="F7" s="146">
        <f>((SUM(F8:F8)))</f>
        <v>183.18</v>
      </c>
      <c r="G7" s="146">
        <f t="shared" ref="G7" si="0">((SUM(G8:G8)))</f>
        <v>0</v>
      </c>
      <c r="H7" s="146">
        <f t="shared" ref="H7:T7" si="1">((SUM(H8:H8)))</f>
        <v>183.18</v>
      </c>
      <c r="I7" s="146">
        <f t="shared" si="1"/>
        <v>0</v>
      </c>
      <c r="J7" s="146">
        <f t="shared" si="1"/>
        <v>0</v>
      </c>
      <c r="K7" s="146">
        <f t="shared" si="1"/>
        <v>0</v>
      </c>
      <c r="L7" s="146">
        <f t="shared" si="1"/>
        <v>0</v>
      </c>
      <c r="M7" s="146">
        <f t="shared" si="1"/>
        <v>0</v>
      </c>
      <c r="N7" s="146">
        <f t="shared" si="1"/>
        <v>0</v>
      </c>
      <c r="O7" s="146">
        <f t="shared" si="1"/>
        <v>0</v>
      </c>
      <c r="P7" s="146">
        <f t="shared" si="1"/>
        <v>0</v>
      </c>
      <c r="Q7" s="146">
        <f t="shared" si="1"/>
        <v>0</v>
      </c>
      <c r="R7" s="146">
        <f t="shared" si="1"/>
        <v>0</v>
      </c>
      <c r="S7" s="146">
        <f t="shared" si="1"/>
        <v>0</v>
      </c>
      <c r="T7" s="157">
        <f t="shared" si="1"/>
        <v>0</v>
      </c>
    </row>
    <row r="8" s="68" customFormat="1" ht="20.1" customHeight="1" spans="1:20">
      <c r="A8" s="70"/>
      <c r="B8" s="70"/>
      <c r="C8" s="71"/>
      <c r="D8" s="145" t="s">
        <v>74</v>
      </c>
      <c r="E8" s="94" t="s">
        <v>75</v>
      </c>
      <c r="F8" s="146">
        <f>((SUM(F9:F34)))</f>
        <v>183.18</v>
      </c>
      <c r="G8" s="146">
        <f t="shared" ref="G8:T8" si="2">((SUM(G9:G34)))</f>
        <v>0</v>
      </c>
      <c r="H8" s="146">
        <v>183.18</v>
      </c>
      <c r="I8" s="146">
        <f t="shared" si="2"/>
        <v>0</v>
      </c>
      <c r="J8" s="146">
        <f t="shared" si="2"/>
        <v>0</v>
      </c>
      <c r="K8" s="146">
        <f t="shared" si="2"/>
        <v>0</v>
      </c>
      <c r="L8" s="146">
        <f t="shared" si="2"/>
        <v>0</v>
      </c>
      <c r="M8" s="146">
        <f t="shared" si="2"/>
        <v>0</v>
      </c>
      <c r="N8" s="146">
        <f t="shared" si="2"/>
        <v>0</v>
      </c>
      <c r="O8" s="146">
        <f t="shared" si="2"/>
        <v>0</v>
      </c>
      <c r="P8" s="146">
        <f t="shared" si="2"/>
        <v>0</v>
      </c>
      <c r="Q8" s="146">
        <f t="shared" si="2"/>
        <v>0</v>
      </c>
      <c r="R8" s="146">
        <f t="shared" si="2"/>
        <v>0</v>
      </c>
      <c r="S8" s="146">
        <f t="shared" si="2"/>
        <v>0</v>
      </c>
      <c r="T8" s="157">
        <f t="shared" si="2"/>
        <v>0</v>
      </c>
    </row>
    <row r="9" ht="20.1" customHeight="1" spans="1:20">
      <c r="A9" s="70" t="s">
        <v>76</v>
      </c>
      <c r="B9" s="70" t="s">
        <v>77</v>
      </c>
      <c r="C9" s="71" t="s">
        <v>77</v>
      </c>
      <c r="D9" s="145" t="s">
        <v>74</v>
      </c>
      <c r="E9" s="94" t="s">
        <v>78</v>
      </c>
      <c r="F9" s="146">
        <f>((SUM(G9:K9)+SUM(M9:N9)+SUM(S9:T9)))</f>
        <v>142.16</v>
      </c>
      <c r="G9" s="146"/>
      <c r="H9" s="146">
        <v>142.16</v>
      </c>
      <c r="I9" s="146"/>
      <c r="J9" s="157"/>
      <c r="K9" s="158"/>
      <c r="L9" s="146"/>
      <c r="M9" s="157"/>
      <c r="N9" s="158">
        <f>((SUM(O9:R9)))</f>
        <v>0</v>
      </c>
      <c r="O9" s="146"/>
      <c r="P9" s="146"/>
      <c r="Q9" s="146"/>
      <c r="R9" s="157"/>
      <c r="S9" s="158"/>
      <c r="T9" s="157"/>
    </row>
    <row r="10" ht="20.1" customHeight="1" spans="1:20">
      <c r="A10" s="70" t="s">
        <v>79</v>
      </c>
      <c r="B10" s="70" t="s">
        <v>80</v>
      </c>
      <c r="C10" s="70" t="s">
        <v>80</v>
      </c>
      <c r="D10" s="145" t="s">
        <v>81</v>
      </c>
      <c r="E10" s="77" t="s">
        <v>82</v>
      </c>
      <c r="F10" s="146">
        <f t="shared" ref="F10:F15" si="3">((SUM(G10:K10)+SUM(M10:N10)+SUM(S10:T10)))</f>
        <v>21.98</v>
      </c>
      <c r="G10" s="146"/>
      <c r="H10" s="146">
        <v>21.98</v>
      </c>
      <c r="I10" s="146"/>
      <c r="J10" s="157"/>
      <c r="K10" s="158"/>
      <c r="L10" s="146"/>
      <c r="M10" s="157"/>
      <c r="N10" s="158">
        <f t="shared" ref="N10:N15" si="4">((SUM(O10:R10)))</f>
        <v>0</v>
      </c>
      <c r="O10" s="146"/>
      <c r="P10" s="146"/>
      <c r="Q10" s="146"/>
      <c r="R10" s="157"/>
      <c r="S10" s="158"/>
      <c r="T10" s="157"/>
    </row>
    <row r="11" ht="20.1" customHeight="1" spans="1:20">
      <c r="A11" s="70" t="s">
        <v>83</v>
      </c>
      <c r="B11" s="70" t="s">
        <v>84</v>
      </c>
      <c r="C11" s="70" t="s">
        <v>77</v>
      </c>
      <c r="D11" s="145" t="s">
        <v>81</v>
      </c>
      <c r="E11" s="77" t="s">
        <v>85</v>
      </c>
      <c r="F11" s="146">
        <f t="shared" si="3"/>
        <v>10.25</v>
      </c>
      <c r="G11" s="146"/>
      <c r="H11" s="146">
        <v>10.25</v>
      </c>
      <c r="I11" s="146"/>
      <c r="J11" s="157"/>
      <c r="K11" s="158"/>
      <c r="L11" s="146"/>
      <c r="M11" s="157"/>
      <c r="N11" s="158">
        <f t="shared" si="4"/>
        <v>0</v>
      </c>
      <c r="O11" s="146"/>
      <c r="P11" s="146"/>
      <c r="Q11" s="146"/>
      <c r="R11" s="157"/>
      <c r="S11" s="158"/>
      <c r="T11" s="157"/>
    </row>
    <row r="12" ht="20.1" customHeight="1" spans="1:20">
      <c r="A12" s="70" t="s">
        <v>86</v>
      </c>
      <c r="B12" s="70" t="s">
        <v>87</v>
      </c>
      <c r="C12" s="70" t="s">
        <v>88</v>
      </c>
      <c r="D12" s="145" t="s">
        <v>81</v>
      </c>
      <c r="E12" s="77" t="s">
        <v>89</v>
      </c>
      <c r="F12" s="146">
        <f t="shared" si="3"/>
        <v>8.79</v>
      </c>
      <c r="G12" s="146"/>
      <c r="H12" s="146">
        <v>8.79</v>
      </c>
      <c r="I12" s="146"/>
      <c r="J12" s="157"/>
      <c r="K12" s="158"/>
      <c r="L12" s="146"/>
      <c r="M12" s="157"/>
      <c r="N12" s="158">
        <f t="shared" si="4"/>
        <v>0</v>
      </c>
      <c r="O12" s="146"/>
      <c r="P12" s="146"/>
      <c r="Q12" s="146"/>
      <c r="R12" s="157"/>
      <c r="S12" s="158"/>
      <c r="T12" s="157"/>
    </row>
    <row r="13" ht="20.1" customHeight="1" spans="1:20">
      <c r="A13" s="70"/>
      <c r="B13" s="70"/>
      <c r="C13" s="71"/>
      <c r="D13" s="145"/>
      <c r="E13" s="94"/>
      <c r="F13" s="146">
        <f t="shared" si="3"/>
        <v>0</v>
      </c>
      <c r="G13" s="146"/>
      <c r="H13" s="146"/>
      <c r="I13" s="146"/>
      <c r="J13" s="157"/>
      <c r="K13" s="158"/>
      <c r="L13" s="146"/>
      <c r="M13" s="157"/>
      <c r="N13" s="158">
        <f t="shared" si="4"/>
        <v>0</v>
      </c>
      <c r="O13" s="146"/>
      <c r="P13" s="146"/>
      <c r="Q13" s="146"/>
      <c r="R13" s="157"/>
      <c r="S13" s="158"/>
      <c r="T13" s="157"/>
    </row>
    <row r="14" ht="20.1" customHeight="1" spans="1:20">
      <c r="A14" s="70"/>
      <c r="B14" s="70"/>
      <c r="C14" s="70"/>
      <c r="D14" s="145"/>
      <c r="E14" s="94"/>
      <c r="F14" s="146">
        <f t="shared" si="3"/>
        <v>0</v>
      </c>
      <c r="G14" s="146"/>
      <c r="H14" s="146"/>
      <c r="I14" s="146"/>
      <c r="J14" s="157"/>
      <c r="K14" s="158"/>
      <c r="L14" s="146"/>
      <c r="M14" s="157"/>
      <c r="N14" s="158">
        <f t="shared" si="4"/>
        <v>0</v>
      </c>
      <c r="O14" s="146"/>
      <c r="P14" s="146"/>
      <c r="Q14" s="146"/>
      <c r="R14" s="157"/>
      <c r="S14" s="158"/>
      <c r="T14" s="157"/>
    </row>
    <row r="15" ht="20.1" customHeight="1" spans="1:20">
      <c r="A15" s="70"/>
      <c r="B15" s="70"/>
      <c r="C15" s="70"/>
      <c r="D15" s="145"/>
      <c r="E15" s="94"/>
      <c r="F15" s="146">
        <f t="shared" si="3"/>
        <v>0</v>
      </c>
      <c r="G15" s="146"/>
      <c r="H15" s="146"/>
      <c r="I15" s="146"/>
      <c r="J15" s="157"/>
      <c r="K15" s="158"/>
      <c r="L15" s="146"/>
      <c r="M15" s="157"/>
      <c r="N15" s="158">
        <f t="shared" si="4"/>
        <v>0</v>
      </c>
      <c r="O15" s="146"/>
      <c r="P15" s="146"/>
      <c r="Q15" s="146"/>
      <c r="R15" s="157"/>
      <c r="S15" s="158"/>
      <c r="T15" s="157"/>
    </row>
    <row r="16" ht="20.1" customHeight="1" spans="1:20">
      <c r="A16" s="70"/>
      <c r="B16" s="70"/>
      <c r="C16" s="70"/>
      <c r="D16" s="145"/>
      <c r="E16" s="94"/>
      <c r="F16" s="146">
        <f t="shared" ref="F16:F20" si="5">((SUM(G16:K16)+SUM(M16:N16)+SUM(S16:T16)))</f>
        <v>0</v>
      </c>
      <c r="G16" s="146"/>
      <c r="H16" s="146"/>
      <c r="I16" s="146"/>
      <c r="J16" s="157"/>
      <c r="K16" s="158"/>
      <c r="L16" s="146"/>
      <c r="M16" s="157"/>
      <c r="N16" s="158">
        <f t="shared" ref="N16" si="6">((SUM(O16:R16)))</f>
        <v>0</v>
      </c>
      <c r="O16" s="146"/>
      <c r="P16" s="146"/>
      <c r="Q16" s="146"/>
      <c r="R16" s="157"/>
      <c r="S16" s="158"/>
      <c r="T16" s="157"/>
    </row>
    <row r="17" ht="20.1" customHeight="1" spans="1:20">
      <c r="A17" s="70"/>
      <c r="B17" s="70"/>
      <c r="C17" s="70"/>
      <c r="D17" s="145"/>
      <c r="E17" s="153"/>
      <c r="F17" s="146">
        <f t="shared" si="5"/>
        <v>0</v>
      </c>
      <c r="G17" s="146"/>
      <c r="H17" s="146"/>
      <c r="I17" s="146"/>
      <c r="J17" s="157"/>
      <c r="K17" s="158"/>
      <c r="L17" s="146"/>
      <c r="M17" s="157"/>
      <c r="N17" s="158">
        <f t="shared" ref="N17:N35" si="7">((SUM(O17:R17)))</f>
        <v>0</v>
      </c>
      <c r="O17" s="146"/>
      <c r="P17" s="146"/>
      <c r="Q17" s="146"/>
      <c r="R17" s="157"/>
      <c r="S17" s="158"/>
      <c r="T17" s="157"/>
    </row>
    <row r="18" ht="20.1" customHeight="1" spans="1:20">
      <c r="A18" s="70"/>
      <c r="B18" s="70"/>
      <c r="C18" s="70"/>
      <c r="D18" s="145"/>
      <c r="E18" s="153"/>
      <c r="F18" s="146">
        <f t="shared" si="5"/>
        <v>0</v>
      </c>
      <c r="G18" s="146"/>
      <c r="H18" s="146"/>
      <c r="I18" s="146"/>
      <c r="J18" s="157"/>
      <c r="K18" s="158"/>
      <c r="L18" s="146"/>
      <c r="M18" s="157"/>
      <c r="N18" s="158">
        <f t="shared" si="7"/>
        <v>0</v>
      </c>
      <c r="O18" s="146"/>
      <c r="P18" s="146"/>
      <c r="Q18" s="146"/>
      <c r="R18" s="157"/>
      <c r="S18" s="158"/>
      <c r="T18" s="157"/>
    </row>
    <row r="19" ht="20.1" customHeight="1" spans="1:20">
      <c r="A19" s="70"/>
      <c r="B19" s="70"/>
      <c r="C19" s="70"/>
      <c r="D19" s="145"/>
      <c r="E19" s="153"/>
      <c r="F19" s="146">
        <f t="shared" si="5"/>
        <v>0</v>
      </c>
      <c r="G19" s="146"/>
      <c r="H19" s="146"/>
      <c r="I19" s="146"/>
      <c r="J19" s="157"/>
      <c r="K19" s="158"/>
      <c r="L19" s="146"/>
      <c r="M19" s="157"/>
      <c r="N19" s="158">
        <f t="shared" si="7"/>
        <v>0</v>
      </c>
      <c r="O19" s="146"/>
      <c r="P19" s="146"/>
      <c r="Q19" s="146"/>
      <c r="R19" s="157"/>
      <c r="S19" s="158"/>
      <c r="T19" s="157"/>
    </row>
    <row r="20" ht="20.1" customHeight="1" spans="1:20">
      <c r="A20" s="70"/>
      <c r="B20" s="70"/>
      <c r="C20" s="70"/>
      <c r="D20" s="145"/>
      <c r="E20" s="153"/>
      <c r="F20" s="146">
        <f t="shared" si="5"/>
        <v>0</v>
      </c>
      <c r="G20" s="146"/>
      <c r="H20" s="146"/>
      <c r="I20" s="146"/>
      <c r="J20" s="157"/>
      <c r="K20" s="158"/>
      <c r="L20" s="146"/>
      <c r="M20" s="157"/>
      <c r="N20" s="158">
        <f t="shared" si="7"/>
        <v>0</v>
      </c>
      <c r="O20" s="146"/>
      <c r="P20" s="146"/>
      <c r="Q20" s="146"/>
      <c r="R20" s="157"/>
      <c r="S20" s="158"/>
      <c r="T20" s="157"/>
    </row>
    <row r="21" ht="20.1" customHeight="1" spans="1:20">
      <c r="A21" s="70"/>
      <c r="B21" s="70"/>
      <c r="C21" s="70"/>
      <c r="D21" s="145"/>
      <c r="E21" s="153"/>
      <c r="F21" s="146">
        <f t="shared" ref="F21:F26" si="8">((SUM(G21:K21)+SUM(M21:N21)+SUM(S21:T21)))</f>
        <v>0</v>
      </c>
      <c r="G21" s="146"/>
      <c r="H21" s="146"/>
      <c r="I21" s="146"/>
      <c r="J21" s="157"/>
      <c r="K21" s="158"/>
      <c r="L21" s="146"/>
      <c r="M21" s="157"/>
      <c r="N21" s="158">
        <f t="shared" si="7"/>
        <v>0</v>
      </c>
      <c r="O21" s="146"/>
      <c r="P21" s="146"/>
      <c r="Q21" s="146"/>
      <c r="R21" s="157"/>
      <c r="S21" s="158"/>
      <c r="T21" s="157"/>
    </row>
    <row r="22" ht="20.1" customHeight="1" spans="1:20">
      <c r="A22" s="70"/>
      <c r="B22" s="70"/>
      <c r="C22" s="70"/>
      <c r="D22" s="145"/>
      <c r="E22" s="153"/>
      <c r="F22" s="146">
        <f t="shared" si="8"/>
        <v>0</v>
      </c>
      <c r="G22" s="146"/>
      <c r="H22" s="146"/>
      <c r="I22" s="146"/>
      <c r="J22" s="157"/>
      <c r="K22" s="158"/>
      <c r="L22" s="146"/>
      <c r="M22" s="157"/>
      <c r="N22" s="158">
        <f t="shared" si="7"/>
        <v>0</v>
      </c>
      <c r="O22" s="146"/>
      <c r="P22" s="146"/>
      <c r="Q22" s="146"/>
      <c r="R22" s="157"/>
      <c r="S22" s="158"/>
      <c r="T22" s="157"/>
    </row>
    <row r="23" ht="20.1" customHeight="1" spans="1:20">
      <c r="A23" s="70"/>
      <c r="B23" s="70"/>
      <c r="C23" s="70"/>
      <c r="D23" s="145"/>
      <c r="E23" s="153"/>
      <c r="F23" s="146">
        <f t="shared" si="8"/>
        <v>0</v>
      </c>
      <c r="G23" s="146"/>
      <c r="H23" s="146"/>
      <c r="I23" s="146"/>
      <c r="J23" s="157"/>
      <c r="K23" s="158"/>
      <c r="L23" s="146"/>
      <c r="M23" s="157"/>
      <c r="N23" s="158">
        <f t="shared" si="7"/>
        <v>0</v>
      </c>
      <c r="O23" s="146"/>
      <c r="P23" s="146"/>
      <c r="Q23" s="146"/>
      <c r="R23" s="157"/>
      <c r="S23" s="158"/>
      <c r="T23" s="157"/>
    </row>
    <row r="24" ht="20.1" customHeight="1" spans="1:20">
      <c r="A24" s="70"/>
      <c r="B24" s="70"/>
      <c r="C24" s="70"/>
      <c r="D24" s="145"/>
      <c r="E24" s="153"/>
      <c r="F24" s="146">
        <f t="shared" si="8"/>
        <v>0</v>
      </c>
      <c r="G24" s="146"/>
      <c r="H24" s="146"/>
      <c r="I24" s="146"/>
      <c r="J24" s="157"/>
      <c r="K24" s="158"/>
      <c r="L24" s="146"/>
      <c r="M24" s="157"/>
      <c r="N24" s="158">
        <f t="shared" si="7"/>
        <v>0</v>
      </c>
      <c r="O24" s="146"/>
      <c r="P24" s="146"/>
      <c r="Q24" s="146"/>
      <c r="R24" s="157"/>
      <c r="S24" s="158"/>
      <c r="T24" s="157"/>
    </row>
    <row r="25" ht="20.1" customHeight="1" spans="1:20">
      <c r="A25" s="70"/>
      <c r="B25" s="70"/>
      <c r="C25" s="70"/>
      <c r="D25" s="145"/>
      <c r="E25" s="153"/>
      <c r="F25" s="146">
        <f t="shared" si="8"/>
        <v>0</v>
      </c>
      <c r="G25" s="146"/>
      <c r="H25" s="146"/>
      <c r="I25" s="146"/>
      <c r="J25" s="157"/>
      <c r="K25" s="158"/>
      <c r="L25" s="146"/>
      <c r="M25" s="157"/>
      <c r="N25" s="158">
        <f t="shared" si="7"/>
        <v>0</v>
      </c>
      <c r="O25" s="146"/>
      <c r="P25" s="146"/>
      <c r="Q25" s="146"/>
      <c r="R25" s="157"/>
      <c r="S25" s="158"/>
      <c r="T25" s="157"/>
    </row>
    <row r="26" ht="20.1" customHeight="1" spans="1:20">
      <c r="A26" s="70"/>
      <c r="B26" s="70"/>
      <c r="C26" s="70"/>
      <c r="D26" s="145"/>
      <c r="E26" s="153"/>
      <c r="F26" s="146">
        <f t="shared" si="8"/>
        <v>0</v>
      </c>
      <c r="G26" s="146"/>
      <c r="H26" s="146"/>
      <c r="I26" s="146"/>
      <c r="J26" s="157"/>
      <c r="K26" s="158"/>
      <c r="L26" s="146"/>
      <c r="M26" s="157"/>
      <c r="N26" s="158">
        <f t="shared" si="7"/>
        <v>0</v>
      </c>
      <c r="O26" s="146"/>
      <c r="P26" s="146"/>
      <c r="Q26" s="146"/>
      <c r="R26" s="157"/>
      <c r="S26" s="158"/>
      <c r="T26" s="157"/>
    </row>
    <row r="27" ht="20.1" customHeight="1" spans="1:20">
      <c r="A27" s="70"/>
      <c r="B27" s="70"/>
      <c r="C27" s="70"/>
      <c r="D27" s="145"/>
      <c r="E27" s="153"/>
      <c r="F27" s="146">
        <f t="shared" ref="F27" si="9">((SUM(G27:K27)+SUM(M27:N27)+SUM(S27:T27)))</f>
        <v>0</v>
      </c>
      <c r="G27" s="146"/>
      <c r="H27" s="146"/>
      <c r="I27" s="146"/>
      <c r="J27" s="157"/>
      <c r="K27" s="158"/>
      <c r="L27" s="146"/>
      <c r="M27" s="157"/>
      <c r="N27" s="158">
        <f t="shared" si="7"/>
        <v>0</v>
      </c>
      <c r="O27" s="146"/>
      <c r="P27" s="146"/>
      <c r="Q27" s="146"/>
      <c r="R27" s="157"/>
      <c r="S27" s="158"/>
      <c r="T27" s="157"/>
    </row>
    <row r="28" ht="20.1" customHeight="1" spans="1:20">
      <c r="A28" s="70"/>
      <c r="B28" s="70"/>
      <c r="C28" s="70"/>
      <c r="D28" s="145"/>
      <c r="E28" s="153"/>
      <c r="F28" s="146">
        <f>((SUM(G28:K28)+SUM(M28:N28)+SUM(S28:T28)))</f>
        <v>0</v>
      </c>
      <c r="G28" s="146"/>
      <c r="H28" s="146"/>
      <c r="I28" s="146"/>
      <c r="J28" s="157"/>
      <c r="K28" s="158"/>
      <c r="L28" s="146"/>
      <c r="M28" s="157"/>
      <c r="N28" s="158">
        <f t="shared" si="7"/>
        <v>0</v>
      </c>
      <c r="O28" s="146"/>
      <c r="P28" s="146"/>
      <c r="Q28" s="146"/>
      <c r="R28" s="157"/>
      <c r="S28" s="158"/>
      <c r="T28" s="157"/>
    </row>
    <row r="29" ht="20.1" customHeight="1" spans="1:20">
      <c r="A29" s="70"/>
      <c r="B29" s="70"/>
      <c r="C29" s="70"/>
      <c r="D29" s="145"/>
      <c r="E29" s="153"/>
      <c r="F29" s="146">
        <f>((SUM(G29:K29)+SUM(M29:N29)+SUM(S29:T29)))</f>
        <v>0</v>
      </c>
      <c r="G29" s="146"/>
      <c r="H29" s="146"/>
      <c r="I29" s="146"/>
      <c r="J29" s="157"/>
      <c r="K29" s="158"/>
      <c r="L29" s="146"/>
      <c r="M29" s="157"/>
      <c r="N29" s="158">
        <f t="shared" si="7"/>
        <v>0</v>
      </c>
      <c r="O29" s="146"/>
      <c r="P29" s="146"/>
      <c r="Q29" s="146"/>
      <c r="R29" s="157"/>
      <c r="S29" s="158"/>
      <c r="T29" s="157"/>
    </row>
    <row r="30" ht="20.1" customHeight="1" spans="1:20">
      <c r="A30" s="70"/>
      <c r="B30" s="70"/>
      <c r="C30" s="70"/>
      <c r="D30" s="145"/>
      <c r="E30" s="153"/>
      <c r="F30" s="146">
        <f>((SUM(G30:K30)+SUM(M30:N30)+SUM(S30:T30)))</f>
        <v>0</v>
      </c>
      <c r="G30" s="146"/>
      <c r="H30" s="146"/>
      <c r="I30" s="146"/>
      <c r="J30" s="157"/>
      <c r="K30" s="158"/>
      <c r="L30" s="146"/>
      <c r="M30" s="157"/>
      <c r="N30" s="158">
        <f t="shared" si="7"/>
        <v>0</v>
      </c>
      <c r="O30" s="146"/>
      <c r="P30" s="146"/>
      <c r="Q30" s="146"/>
      <c r="R30" s="157"/>
      <c r="S30" s="158"/>
      <c r="T30" s="157"/>
    </row>
    <row r="31" ht="20.1" customHeight="1" spans="1:20">
      <c r="A31" s="70"/>
      <c r="B31" s="70"/>
      <c r="C31" s="70"/>
      <c r="D31" s="145"/>
      <c r="E31" s="153"/>
      <c r="F31" s="146">
        <f>((SUM(G31:K31)+SUM(M31:N31)+SUM(S31:T31)))</f>
        <v>0</v>
      </c>
      <c r="G31" s="146"/>
      <c r="H31" s="146"/>
      <c r="I31" s="146"/>
      <c r="J31" s="157"/>
      <c r="K31" s="158"/>
      <c r="L31" s="146"/>
      <c r="M31" s="157"/>
      <c r="N31" s="158">
        <f t="shared" si="7"/>
        <v>0</v>
      </c>
      <c r="O31" s="146"/>
      <c r="P31" s="146"/>
      <c r="Q31" s="146"/>
      <c r="R31" s="157"/>
      <c r="S31" s="158"/>
      <c r="T31" s="157"/>
    </row>
    <row r="32" ht="20.1" customHeight="1" spans="1:20">
      <c r="A32" s="70"/>
      <c r="B32" s="70"/>
      <c r="C32" s="70"/>
      <c r="D32" s="145"/>
      <c r="E32" s="153"/>
      <c r="F32" s="146">
        <f>((SUM(G32:K32)+SUM(M32:N32)+SUM(S32:T32)))</f>
        <v>0</v>
      </c>
      <c r="G32" s="146"/>
      <c r="H32" s="146"/>
      <c r="I32" s="146"/>
      <c r="J32" s="157"/>
      <c r="K32" s="158"/>
      <c r="L32" s="146"/>
      <c r="M32" s="157"/>
      <c r="N32" s="158">
        <f t="shared" si="7"/>
        <v>0</v>
      </c>
      <c r="O32" s="146"/>
      <c r="P32" s="146"/>
      <c r="Q32" s="146"/>
      <c r="R32" s="157"/>
      <c r="S32" s="158"/>
      <c r="T32" s="157"/>
    </row>
    <row r="33" ht="20.1" customHeight="1" spans="1:20">
      <c r="A33" s="70"/>
      <c r="B33" s="70"/>
      <c r="C33" s="70"/>
      <c r="D33" s="145"/>
      <c r="E33" s="153"/>
      <c r="F33" s="146">
        <f>((SUM(G33:K33)+SUM(M33:N33)+SUM(S33:T33)))</f>
        <v>0</v>
      </c>
      <c r="G33" s="146"/>
      <c r="H33" s="146"/>
      <c r="I33" s="146"/>
      <c r="J33" s="157"/>
      <c r="K33" s="158"/>
      <c r="L33" s="146"/>
      <c r="M33" s="157"/>
      <c r="N33" s="158">
        <f>((SUM(O33:R33)))</f>
        <v>0</v>
      </c>
      <c r="O33" s="146"/>
      <c r="P33" s="146"/>
      <c r="Q33" s="146"/>
      <c r="R33" s="157"/>
      <c r="S33" s="158"/>
      <c r="T33" s="157"/>
    </row>
    <row r="34" ht="20.1" customHeight="1" spans="1:20">
      <c r="A34" s="70"/>
      <c r="B34" s="70"/>
      <c r="C34" s="70"/>
      <c r="D34" s="145"/>
      <c r="E34" s="153"/>
      <c r="F34" s="146">
        <f>((SUM(G34:K34)+SUM(M34:N34)+SUM(S34:T34)))</f>
        <v>0</v>
      </c>
      <c r="G34" s="146"/>
      <c r="H34" s="146"/>
      <c r="I34" s="146"/>
      <c r="J34" s="157"/>
      <c r="K34" s="158"/>
      <c r="L34" s="146"/>
      <c r="M34" s="157"/>
      <c r="N34" s="158">
        <f>((SUM(O34:R34)))</f>
        <v>0</v>
      </c>
      <c r="O34" s="146"/>
      <c r="P34" s="146"/>
      <c r="Q34" s="146"/>
      <c r="R34" s="157"/>
      <c r="S34" s="158"/>
      <c r="T34" s="157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O5:O6"/>
    <mergeCell ref="P5:P6"/>
    <mergeCell ref="Q5:Q6"/>
    <mergeCell ref="R5:R6"/>
    <mergeCell ref="S4:S6"/>
    <mergeCell ref="T4:T6"/>
  </mergeCells>
  <dataValidations count="1">
    <dataValidation type="textLength" operator="equal" allowBlank="1" showInputMessage="1" showErrorMessage="1" sqref="G7:T7 G8 I8:T8 F7:F32 F33:F34 N9:N32 N33:N34">
      <formula1>0</formula1>
    </dataValidation>
  </dataValidations>
  <printOptions horizontalCentered="1"/>
  <pageMargins left="0.590277777777778" right="0.590277777777778" top="0.590277777777778" bottom="0.590277777777778" header="0.590277777777778" footer="0.393055555555556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showGridLines="0" showZeros="0" tabSelected="1" workbookViewId="0">
      <selection activeCell="A3" sqref="A3:G3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6" width="13.75" style="4" customWidth="1"/>
    <col min="7" max="7" width="13.75" style="137" customWidth="1"/>
    <col min="8" max="10" width="13.75" style="4" customWidth="1"/>
    <col min="11" max="16384" width="6.875" style="4"/>
  </cols>
  <sheetData>
    <row r="1" s="1" customFormat="1" ht="20.25" customHeight="1" spans="1:10">
      <c r="A1" s="138"/>
      <c r="B1" s="138"/>
      <c r="C1" s="138"/>
      <c r="D1" s="138"/>
      <c r="E1" s="6"/>
      <c r="F1" s="6"/>
      <c r="G1" s="139"/>
      <c r="H1" s="6"/>
      <c r="I1" s="6"/>
      <c r="J1" s="7" t="s">
        <v>90</v>
      </c>
    </row>
    <row r="2" s="2" customFormat="1" ht="30" customHeight="1" spans="1:10">
      <c r="A2" s="8" t="s">
        <v>91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20.25" customHeight="1" spans="1:10">
      <c r="A3" s="9" t="s">
        <v>2</v>
      </c>
      <c r="B3" s="9"/>
      <c r="C3" s="9"/>
      <c r="D3" s="9"/>
      <c r="E3" s="9"/>
      <c r="F3" s="9"/>
      <c r="G3" s="140"/>
      <c r="H3" s="6"/>
      <c r="I3" s="6"/>
      <c r="J3" s="11" t="s">
        <v>3</v>
      </c>
    </row>
    <row r="4" ht="20.1" customHeight="1" spans="1:10">
      <c r="A4" s="112" t="s">
        <v>50</v>
      </c>
      <c r="B4" s="112"/>
      <c r="C4" s="112"/>
      <c r="D4" s="112"/>
      <c r="E4" s="112"/>
      <c r="F4" s="141" t="s">
        <v>51</v>
      </c>
      <c r="G4" s="141" t="s">
        <v>92</v>
      </c>
      <c r="H4" s="142" t="s">
        <v>93</v>
      </c>
      <c r="I4" s="142" t="s">
        <v>94</v>
      </c>
      <c r="J4" s="142" t="s">
        <v>95</v>
      </c>
    </row>
    <row r="5" ht="20.1" customHeight="1" spans="1:10">
      <c r="A5" s="112" t="s">
        <v>61</v>
      </c>
      <c r="B5" s="112"/>
      <c r="C5" s="112"/>
      <c r="D5" s="142" t="s">
        <v>62</v>
      </c>
      <c r="E5" s="142" t="s">
        <v>96</v>
      </c>
      <c r="F5" s="141"/>
      <c r="G5" s="141"/>
      <c r="H5" s="142"/>
      <c r="I5" s="142"/>
      <c r="J5" s="142"/>
    </row>
    <row r="6" ht="20.1" customHeight="1" spans="1:10">
      <c r="A6" s="143" t="s">
        <v>71</v>
      </c>
      <c r="B6" s="143" t="s">
        <v>72</v>
      </c>
      <c r="C6" s="113" t="s">
        <v>73</v>
      </c>
      <c r="D6" s="142"/>
      <c r="E6" s="142"/>
      <c r="F6" s="141"/>
      <c r="G6" s="141"/>
      <c r="H6" s="142"/>
      <c r="I6" s="142"/>
      <c r="J6" s="142"/>
    </row>
    <row r="7" s="68" customFormat="1" ht="20.1" customHeight="1" spans="1:10">
      <c r="A7" s="91"/>
      <c r="B7" s="91"/>
      <c r="C7" s="91"/>
      <c r="D7" s="91"/>
      <c r="E7" s="92" t="s">
        <v>51</v>
      </c>
      <c r="F7" s="93">
        <f>((SUM(F8:F8)))</f>
        <v>183.18</v>
      </c>
      <c r="G7" s="144">
        <f t="shared" ref="G7:J7" si="0">((SUM(G8:G8)))</f>
        <v>183.18</v>
      </c>
      <c r="H7" s="93">
        <f t="shared" si="0"/>
        <v>0</v>
      </c>
      <c r="I7" s="93">
        <f t="shared" si="0"/>
        <v>0</v>
      </c>
      <c r="J7" s="93">
        <f t="shared" si="0"/>
        <v>0</v>
      </c>
    </row>
    <row r="8" s="68" customFormat="1" ht="20.1" customHeight="1" spans="1:10">
      <c r="A8" s="70"/>
      <c r="B8" s="70"/>
      <c r="C8" s="71"/>
      <c r="D8" s="145" t="s">
        <v>74</v>
      </c>
      <c r="E8" s="94" t="s">
        <v>75</v>
      </c>
      <c r="F8" s="93">
        <f>((SUM(F9:F24)))</f>
        <v>183.18</v>
      </c>
      <c r="G8" s="144">
        <f t="shared" ref="G8:J8" si="1">((SUM(G9:G24)))</f>
        <v>183.18</v>
      </c>
      <c r="H8" s="93">
        <f t="shared" si="1"/>
        <v>0</v>
      </c>
      <c r="I8" s="93">
        <f t="shared" si="1"/>
        <v>0</v>
      </c>
      <c r="J8" s="93">
        <f t="shared" si="1"/>
        <v>0</v>
      </c>
    </row>
    <row r="9" ht="20.1" customHeight="1" spans="1:10">
      <c r="A9" s="70" t="s">
        <v>76</v>
      </c>
      <c r="B9" s="70" t="s">
        <v>77</v>
      </c>
      <c r="C9" s="71" t="s">
        <v>77</v>
      </c>
      <c r="D9" s="145" t="s">
        <v>74</v>
      </c>
      <c r="E9" s="94" t="s">
        <v>78</v>
      </c>
      <c r="F9" s="93">
        <f>((SUM(G9:J9)))</f>
        <v>142.16</v>
      </c>
      <c r="G9" s="146">
        <v>142.16</v>
      </c>
      <c r="H9" s="93"/>
      <c r="I9" s="93"/>
      <c r="J9" s="93"/>
    </row>
    <row r="10" ht="20.1" customHeight="1" spans="1:10">
      <c r="A10" s="70" t="s">
        <v>79</v>
      </c>
      <c r="B10" s="70" t="s">
        <v>80</v>
      </c>
      <c r="C10" s="70" t="s">
        <v>80</v>
      </c>
      <c r="D10" s="145" t="s">
        <v>81</v>
      </c>
      <c r="E10" s="77" t="s">
        <v>82</v>
      </c>
      <c r="F10" s="93">
        <f t="shared" ref="F10" si="2">((SUM(G10:J10)))</f>
        <v>21.98</v>
      </c>
      <c r="G10" s="146">
        <v>21.98</v>
      </c>
      <c r="H10" s="93"/>
      <c r="I10" s="93"/>
      <c r="J10" s="93"/>
    </row>
    <row r="11" ht="20.1" customHeight="1" spans="1:10">
      <c r="A11" s="70" t="s">
        <v>83</v>
      </c>
      <c r="B11" s="70" t="s">
        <v>84</v>
      </c>
      <c r="C11" s="70" t="s">
        <v>77</v>
      </c>
      <c r="D11" s="145" t="s">
        <v>81</v>
      </c>
      <c r="E11" s="77" t="s">
        <v>85</v>
      </c>
      <c r="F11" s="93">
        <f t="shared" ref="F11:F24" si="3">((SUM(G11:J11)))</f>
        <v>10.25</v>
      </c>
      <c r="G11" s="146">
        <v>10.25</v>
      </c>
      <c r="H11" s="93"/>
      <c r="I11" s="93"/>
      <c r="J11" s="93"/>
    </row>
    <row r="12" ht="20.1" customHeight="1" spans="1:10">
      <c r="A12" s="70" t="s">
        <v>86</v>
      </c>
      <c r="B12" s="70" t="s">
        <v>87</v>
      </c>
      <c r="C12" s="70" t="s">
        <v>88</v>
      </c>
      <c r="D12" s="145" t="s">
        <v>81</v>
      </c>
      <c r="E12" s="77" t="s">
        <v>89</v>
      </c>
      <c r="F12" s="93">
        <f t="shared" si="3"/>
        <v>8.79</v>
      </c>
      <c r="G12" s="146">
        <v>8.79</v>
      </c>
      <c r="H12" s="93"/>
      <c r="I12" s="93"/>
      <c r="J12" s="93"/>
    </row>
    <row r="13" ht="20.1" customHeight="1" spans="1:10">
      <c r="A13" s="70"/>
      <c r="B13" s="70"/>
      <c r="C13" s="70"/>
      <c r="D13" s="145"/>
      <c r="E13" s="77"/>
      <c r="F13" s="93">
        <f t="shared" si="3"/>
        <v>0</v>
      </c>
      <c r="G13" s="144"/>
      <c r="H13" s="93"/>
      <c r="I13" s="93"/>
      <c r="J13" s="93"/>
    </row>
    <row r="14" ht="20.1" customHeight="1" spans="1:10">
      <c r="A14" s="69"/>
      <c r="B14" s="69"/>
      <c r="C14" s="69"/>
      <c r="D14" s="147"/>
      <c r="E14" s="77"/>
      <c r="F14" s="93">
        <f t="shared" si="3"/>
        <v>0</v>
      </c>
      <c r="G14" s="144"/>
      <c r="H14" s="93"/>
      <c r="I14" s="93"/>
      <c r="J14" s="93"/>
    </row>
    <row r="15" ht="20.1" customHeight="1" spans="1:10">
      <c r="A15" s="69"/>
      <c r="B15" s="69"/>
      <c r="C15" s="69"/>
      <c r="D15" s="147"/>
      <c r="E15" s="77"/>
      <c r="F15" s="93">
        <f t="shared" si="3"/>
        <v>0</v>
      </c>
      <c r="G15" s="144"/>
      <c r="H15" s="93"/>
      <c r="I15" s="93"/>
      <c r="J15" s="93"/>
    </row>
    <row r="16" ht="20.1" customHeight="1" spans="1:10">
      <c r="A16" s="91"/>
      <c r="B16" s="91"/>
      <c r="C16" s="91"/>
      <c r="D16" s="147"/>
      <c r="E16" s="77"/>
      <c r="F16" s="93">
        <f t="shared" si="3"/>
        <v>0</v>
      </c>
      <c r="G16" s="144"/>
      <c r="H16" s="93"/>
      <c r="I16" s="93"/>
      <c r="J16" s="93"/>
    </row>
    <row r="17" ht="20.1" customHeight="1" spans="1:10">
      <c r="A17" s="91"/>
      <c r="B17" s="91"/>
      <c r="C17" s="91"/>
      <c r="D17" s="147"/>
      <c r="E17" s="77"/>
      <c r="F17" s="93">
        <f t="shared" si="3"/>
        <v>0</v>
      </c>
      <c r="G17" s="144"/>
      <c r="H17" s="93"/>
      <c r="I17" s="93"/>
      <c r="J17" s="93"/>
    </row>
    <row r="18" ht="20.1" customHeight="1" spans="1:10">
      <c r="A18" s="91"/>
      <c r="B18" s="91"/>
      <c r="C18" s="91"/>
      <c r="D18" s="147"/>
      <c r="E18" s="77"/>
      <c r="F18" s="93">
        <f t="shared" si="3"/>
        <v>0</v>
      </c>
      <c r="G18" s="144"/>
      <c r="H18" s="93"/>
      <c r="I18" s="93"/>
      <c r="J18" s="93"/>
    </row>
    <row r="19" ht="20.1" customHeight="1" spans="1:10">
      <c r="A19" s="91"/>
      <c r="B19" s="91"/>
      <c r="C19" s="91"/>
      <c r="D19" s="147"/>
      <c r="E19" s="77"/>
      <c r="F19" s="93">
        <f t="shared" si="3"/>
        <v>0</v>
      </c>
      <c r="G19" s="144"/>
      <c r="H19" s="93"/>
      <c r="I19" s="93"/>
      <c r="J19" s="93"/>
    </row>
    <row r="20" ht="20.1" customHeight="1" spans="1:10">
      <c r="A20" s="91"/>
      <c r="B20" s="91"/>
      <c r="C20" s="91"/>
      <c r="D20" s="147"/>
      <c r="E20" s="77"/>
      <c r="F20" s="93">
        <f t="shared" si="3"/>
        <v>0</v>
      </c>
      <c r="G20" s="144"/>
      <c r="H20" s="93"/>
      <c r="I20" s="93"/>
      <c r="J20" s="93"/>
    </row>
    <row r="21" ht="20.1" customHeight="1" spans="1:10">
      <c r="A21" s="91"/>
      <c r="B21" s="91"/>
      <c r="C21" s="91"/>
      <c r="D21" s="147"/>
      <c r="E21" s="77"/>
      <c r="F21" s="93">
        <f t="shared" si="3"/>
        <v>0</v>
      </c>
      <c r="G21" s="144"/>
      <c r="H21" s="93"/>
      <c r="I21" s="93"/>
      <c r="J21" s="93"/>
    </row>
    <row r="22" ht="20.1" customHeight="1" spans="1:10">
      <c r="A22" s="91"/>
      <c r="B22" s="91"/>
      <c r="C22" s="91"/>
      <c r="D22" s="147"/>
      <c r="E22" s="77"/>
      <c r="F22" s="93">
        <f t="shared" si="3"/>
        <v>0</v>
      </c>
      <c r="G22" s="144"/>
      <c r="H22" s="93"/>
      <c r="I22" s="93"/>
      <c r="J22" s="93"/>
    </row>
    <row r="23" ht="20.1" customHeight="1" spans="1:10">
      <c r="A23" s="91"/>
      <c r="B23" s="91"/>
      <c r="C23" s="91"/>
      <c r="D23" s="147"/>
      <c r="E23" s="77"/>
      <c r="F23" s="93">
        <f t="shared" si="3"/>
        <v>0</v>
      </c>
      <c r="G23" s="144"/>
      <c r="H23" s="93"/>
      <c r="I23" s="93"/>
      <c r="J23" s="93"/>
    </row>
    <row r="24" ht="20.1" customHeight="1" spans="1:10">
      <c r="A24" s="91"/>
      <c r="B24" s="91"/>
      <c r="C24" s="91"/>
      <c r="D24" s="147"/>
      <c r="E24" s="77"/>
      <c r="F24" s="93">
        <f t="shared" si="3"/>
        <v>0</v>
      </c>
      <c r="G24" s="144"/>
      <c r="H24" s="93"/>
      <c r="I24" s="93"/>
      <c r="J24" s="93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dataValidations count="1">
    <dataValidation type="textLength" operator="equal" allowBlank="1" showInputMessage="1" showErrorMessage="1" sqref="F9:F24 F7:J8">
      <formula1>0</formula1>
    </dataValidation>
  </dataValidations>
  <printOptions horizontalCentered="1"/>
  <pageMargins left="0.747916666666667" right="0.747916666666667" top="0.809027777777778" bottom="0.668055555555556" header="0.511805555555556" footer="0.393055555555556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H35"/>
  <sheetViews>
    <sheetView showGridLines="0" showZeros="0" workbookViewId="0">
      <selection activeCell="A3" sqref="A3:C3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="1" customFormat="1" customHeight="1" spans="2:8">
      <c r="B1" s="111"/>
      <c r="C1" s="111"/>
      <c r="D1" s="111"/>
      <c r="E1" s="111"/>
      <c r="F1" s="111"/>
      <c r="G1" s="111"/>
      <c r="H1" s="11" t="s">
        <v>97</v>
      </c>
    </row>
    <row r="2" s="2" customFormat="1" ht="30" customHeight="1" spans="1:8">
      <c r="A2" s="8" t="s">
        <v>98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9"/>
      <c r="C3" s="9"/>
      <c r="D3" s="47"/>
      <c r="E3" s="47"/>
      <c r="F3" s="47"/>
      <c r="G3" s="47"/>
      <c r="H3" s="11" t="s">
        <v>3</v>
      </c>
    </row>
    <row r="4" customHeight="1" spans="1:34">
      <c r="A4" s="112" t="s">
        <v>4</v>
      </c>
      <c r="B4" s="112"/>
      <c r="C4" s="112" t="s">
        <v>5</v>
      </c>
      <c r="D4" s="112"/>
      <c r="E4" s="112"/>
      <c r="F4" s="112"/>
      <c r="G4" s="112"/>
      <c r="H4" s="112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</row>
    <row r="5" s="110" customFormat="1" ht="37.5" customHeight="1" spans="1:34">
      <c r="A5" s="113" t="s">
        <v>6</v>
      </c>
      <c r="B5" s="114" t="s">
        <v>7</v>
      </c>
      <c r="C5" s="113" t="s">
        <v>6</v>
      </c>
      <c r="D5" s="113" t="s">
        <v>51</v>
      </c>
      <c r="E5" s="114" t="s">
        <v>99</v>
      </c>
      <c r="F5" s="115" t="s">
        <v>100</v>
      </c>
      <c r="G5" s="113" t="s">
        <v>101</v>
      </c>
      <c r="H5" s="115" t="s">
        <v>102</v>
      </c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</row>
    <row r="6" ht="25.15" customHeight="1" spans="1:34">
      <c r="A6" s="116" t="s">
        <v>103</v>
      </c>
      <c r="B6" s="117">
        <f>((SUM(B7:B9)))</f>
        <v>183.18</v>
      </c>
      <c r="C6" s="118" t="s">
        <v>104</v>
      </c>
      <c r="D6" s="117">
        <f>((SUM(D7:D31)))</f>
        <v>183.18</v>
      </c>
      <c r="E6" s="117">
        <f t="shared" ref="E6:H6" si="0">((SUM(E7:E31)))</f>
        <v>183.18</v>
      </c>
      <c r="F6" s="117">
        <f t="shared" si="0"/>
        <v>0</v>
      </c>
      <c r="G6" s="117">
        <f t="shared" si="0"/>
        <v>0</v>
      </c>
      <c r="H6" s="117">
        <f t="shared" si="0"/>
        <v>0</v>
      </c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</row>
    <row r="7" ht="25.15" customHeight="1" spans="1:34">
      <c r="A7" s="119" t="s">
        <v>53</v>
      </c>
      <c r="B7" s="117">
        <v>183.18</v>
      </c>
      <c r="C7" s="120" t="s">
        <v>105</v>
      </c>
      <c r="D7" s="121">
        <f>((SUM(E7:H7)))</f>
        <v>0</v>
      </c>
      <c r="E7" s="122"/>
      <c r="F7" s="122"/>
      <c r="G7" s="122"/>
      <c r="H7" s="117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</row>
    <row r="8" ht="25.15" customHeight="1" spans="1:34">
      <c r="A8" s="119" t="s">
        <v>54</v>
      </c>
      <c r="B8" s="117"/>
      <c r="C8" s="120" t="s">
        <v>106</v>
      </c>
      <c r="D8" s="121">
        <f t="shared" ref="D8" si="1">((SUM(E8:H8)))</f>
        <v>0</v>
      </c>
      <c r="E8" s="122"/>
      <c r="F8" s="122"/>
      <c r="G8" s="122"/>
      <c r="H8" s="117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</row>
    <row r="9" ht="25.15" customHeight="1" spans="1:34">
      <c r="A9" s="119" t="s">
        <v>55</v>
      </c>
      <c r="B9" s="123"/>
      <c r="C9" s="120" t="s">
        <v>107</v>
      </c>
      <c r="D9" s="121">
        <f t="shared" ref="D9:D32" si="2">((SUM(E9:H9)))</f>
        <v>0</v>
      </c>
      <c r="E9" s="122"/>
      <c r="F9" s="122"/>
      <c r="G9" s="122"/>
      <c r="H9" s="117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</row>
    <row r="10" ht="25.15" customHeight="1" spans="1:34">
      <c r="A10" s="116" t="s">
        <v>108</v>
      </c>
      <c r="B10" s="117">
        <f>((SUM(B11:B14)))</f>
        <v>0</v>
      </c>
      <c r="C10" s="120" t="s">
        <v>109</v>
      </c>
      <c r="D10" s="121">
        <f t="shared" si="2"/>
        <v>0</v>
      </c>
      <c r="E10" s="122"/>
      <c r="F10" s="122"/>
      <c r="G10" s="122"/>
      <c r="H10" s="117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</row>
    <row r="11" ht="25.15" customHeight="1" spans="1:34">
      <c r="A11" s="119" t="s">
        <v>53</v>
      </c>
      <c r="B11" s="117"/>
      <c r="C11" s="120" t="s">
        <v>110</v>
      </c>
      <c r="D11" s="121">
        <f t="shared" si="2"/>
        <v>142.16</v>
      </c>
      <c r="E11" s="122">
        <v>142.16</v>
      </c>
      <c r="F11" s="122"/>
      <c r="G11" s="122"/>
      <c r="H11" s="117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</row>
    <row r="12" ht="25.15" customHeight="1" spans="1:34">
      <c r="A12" s="119" t="s">
        <v>54</v>
      </c>
      <c r="B12" s="117"/>
      <c r="C12" s="120" t="s">
        <v>111</v>
      </c>
      <c r="D12" s="121">
        <f t="shared" si="2"/>
        <v>0</v>
      </c>
      <c r="E12" s="122"/>
      <c r="F12" s="122"/>
      <c r="G12" s="122"/>
      <c r="H12" s="117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</row>
    <row r="13" ht="25.15" customHeight="1" spans="1:34">
      <c r="A13" s="119" t="s">
        <v>55</v>
      </c>
      <c r="B13" s="117"/>
      <c r="C13" s="120" t="s">
        <v>112</v>
      </c>
      <c r="D13" s="121">
        <f t="shared" si="2"/>
        <v>0</v>
      </c>
      <c r="E13" s="122"/>
      <c r="F13" s="122"/>
      <c r="G13" s="122"/>
      <c r="H13" s="117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</row>
    <row r="14" ht="25.15" customHeight="1" spans="1:34">
      <c r="A14" s="119" t="s">
        <v>102</v>
      </c>
      <c r="B14" s="123"/>
      <c r="C14" s="120" t="s">
        <v>113</v>
      </c>
      <c r="D14" s="121">
        <f t="shared" si="2"/>
        <v>21.98</v>
      </c>
      <c r="E14" s="122">
        <v>21.98</v>
      </c>
      <c r="F14" s="122"/>
      <c r="G14" s="122"/>
      <c r="H14" s="117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</row>
    <row r="15" ht="25.15" customHeight="1" spans="1:34">
      <c r="A15" s="124"/>
      <c r="B15" s="125"/>
      <c r="C15" s="126" t="s">
        <v>114</v>
      </c>
      <c r="D15" s="121">
        <f t="shared" si="2"/>
        <v>10.25</v>
      </c>
      <c r="E15" s="123">
        <v>10.25</v>
      </c>
      <c r="F15" s="123"/>
      <c r="G15" s="123"/>
      <c r="H15" s="123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ht="25.15" customHeight="1" spans="1:34">
      <c r="A16" s="124"/>
      <c r="B16" s="125"/>
      <c r="C16" s="126" t="s">
        <v>115</v>
      </c>
      <c r="D16" s="121">
        <f t="shared" si="2"/>
        <v>0</v>
      </c>
      <c r="E16" s="123"/>
      <c r="F16" s="123"/>
      <c r="G16" s="123"/>
      <c r="H16" s="123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</row>
    <row r="17" ht="25.15" customHeight="1" spans="1:34">
      <c r="A17" s="124"/>
      <c r="B17" s="125"/>
      <c r="C17" s="126" t="s">
        <v>116</v>
      </c>
      <c r="D17" s="121">
        <f t="shared" si="2"/>
        <v>0</v>
      </c>
      <c r="E17" s="123"/>
      <c r="F17" s="123"/>
      <c r="G17" s="123"/>
      <c r="H17" s="123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</row>
    <row r="18" ht="25.15" customHeight="1" spans="1:34">
      <c r="A18" s="124"/>
      <c r="B18" s="125"/>
      <c r="C18" s="126" t="s">
        <v>117</v>
      </c>
      <c r="D18" s="121">
        <f t="shared" si="2"/>
        <v>0</v>
      </c>
      <c r="E18" s="123"/>
      <c r="F18" s="123"/>
      <c r="G18" s="123"/>
      <c r="H18" s="123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</row>
    <row r="19" ht="25.15" customHeight="1" spans="1:34">
      <c r="A19" s="124"/>
      <c r="B19" s="125"/>
      <c r="C19" s="126" t="s">
        <v>118</v>
      </c>
      <c r="D19" s="121">
        <f t="shared" si="2"/>
        <v>0</v>
      </c>
      <c r="E19" s="123"/>
      <c r="F19" s="123"/>
      <c r="G19" s="123"/>
      <c r="H19" s="123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</row>
    <row r="20" ht="25.15" customHeight="1" spans="1:34">
      <c r="A20" s="124"/>
      <c r="B20" s="125"/>
      <c r="C20" s="126" t="s">
        <v>119</v>
      </c>
      <c r="D20" s="121">
        <f t="shared" si="2"/>
        <v>0</v>
      </c>
      <c r="E20" s="123"/>
      <c r="F20" s="123"/>
      <c r="G20" s="123"/>
      <c r="H20" s="123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ht="25.15" customHeight="1" spans="1:34">
      <c r="A21" s="124"/>
      <c r="B21" s="125"/>
      <c r="C21" s="126" t="s">
        <v>120</v>
      </c>
      <c r="D21" s="121">
        <f t="shared" si="2"/>
        <v>0</v>
      </c>
      <c r="E21" s="123"/>
      <c r="F21" s="123"/>
      <c r="G21" s="123"/>
      <c r="H21" s="123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</row>
    <row r="22" ht="25.15" customHeight="1" spans="1:34">
      <c r="A22" s="124"/>
      <c r="B22" s="125"/>
      <c r="C22" s="126" t="s">
        <v>121</v>
      </c>
      <c r="D22" s="121">
        <f t="shared" si="2"/>
        <v>0</v>
      </c>
      <c r="E22" s="123"/>
      <c r="F22" s="123"/>
      <c r="G22" s="123"/>
      <c r="H22" s="123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</row>
    <row r="23" ht="25.15" customHeight="1" spans="1:34">
      <c r="A23" s="124"/>
      <c r="B23" s="125"/>
      <c r="C23" s="126" t="s">
        <v>122</v>
      </c>
      <c r="D23" s="121">
        <f t="shared" si="2"/>
        <v>0</v>
      </c>
      <c r="E23" s="123"/>
      <c r="F23" s="123"/>
      <c r="G23" s="123"/>
      <c r="H23" s="123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</row>
    <row r="24" ht="25.15" customHeight="1" spans="1:34">
      <c r="A24" s="124"/>
      <c r="B24" s="125"/>
      <c r="C24" s="126" t="s">
        <v>123</v>
      </c>
      <c r="D24" s="121">
        <f t="shared" si="2"/>
        <v>0</v>
      </c>
      <c r="E24" s="123"/>
      <c r="F24" s="123"/>
      <c r="G24" s="123"/>
      <c r="H24" s="123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</row>
    <row r="25" ht="25.15" customHeight="1" spans="1:34">
      <c r="A25" s="124"/>
      <c r="B25" s="125"/>
      <c r="C25" s="126" t="s">
        <v>124</v>
      </c>
      <c r="D25" s="121">
        <f t="shared" si="2"/>
        <v>8.79</v>
      </c>
      <c r="E25" s="123">
        <v>8.79</v>
      </c>
      <c r="F25" s="123"/>
      <c r="G25" s="123"/>
      <c r="H25" s="123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</row>
    <row r="26" ht="25.15" customHeight="1" spans="1:34">
      <c r="A26" s="124"/>
      <c r="B26" s="125"/>
      <c r="C26" s="126" t="s">
        <v>125</v>
      </c>
      <c r="D26" s="121">
        <f t="shared" si="2"/>
        <v>0</v>
      </c>
      <c r="E26" s="123"/>
      <c r="F26" s="123"/>
      <c r="G26" s="123"/>
      <c r="H26" s="123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</row>
    <row r="27" ht="25.15" customHeight="1" spans="1:34">
      <c r="A27" s="124"/>
      <c r="B27" s="125"/>
      <c r="C27" s="126" t="s">
        <v>126</v>
      </c>
      <c r="D27" s="121">
        <f t="shared" si="2"/>
        <v>0</v>
      </c>
      <c r="E27" s="123"/>
      <c r="F27" s="123"/>
      <c r="G27" s="123"/>
      <c r="H27" s="123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</row>
    <row r="28" ht="25.15" customHeight="1" spans="1:34">
      <c r="A28" s="124"/>
      <c r="B28" s="125"/>
      <c r="C28" s="126" t="s">
        <v>127</v>
      </c>
      <c r="D28" s="121">
        <f t="shared" si="2"/>
        <v>0</v>
      </c>
      <c r="E28" s="123"/>
      <c r="F28" s="123"/>
      <c r="G28" s="123"/>
      <c r="H28" s="123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ht="25.15" customHeight="1" spans="1:34">
      <c r="A29" s="124"/>
      <c r="B29" s="125"/>
      <c r="C29" s="126" t="s">
        <v>128</v>
      </c>
      <c r="D29" s="121">
        <f t="shared" si="2"/>
        <v>0</v>
      </c>
      <c r="E29" s="123"/>
      <c r="F29" s="123"/>
      <c r="G29" s="123"/>
      <c r="H29" s="123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ht="25.15" customHeight="1" spans="1:34">
      <c r="A30" s="124"/>
      <c r="B30" s="125"/>
      <c r="C30" s="126" t="s">
        <v>129</v>
      </c>
      <c r="D30" s="127">
        <f t="shared" si="2"/>
        <v>0</v>
      </c>
      <c r="E30" s="123"/>
      <c r="F30" s="123"/>
      <c r="G30" s="123"/>
      <c r="H30" s="123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</row>
    <row r="31" ht="25.15" customHeight="1" spans="1:34">
      <c r="A31" s="124"/>
      <c r="B31" s="125"/>
      <c r="C31" s="126" t="s">
        <v>130</v>
      </c>
      <c r="D31" s="127">
        <f t="shared" si="2"/>
        <v>0</v>
      </c>
      <c r="E31" s="123"/>
      <c r="F31" s="123"/>
      <c r="G31" s="123"/>
      <c r="H31" s="123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</row>
    <row r="32" ht="25.15" customHeight="1" spans="1:34">
      <c r="A32" s="128"/>
      <c r="B32" s="123"/>
      <c r="C32" s="127" t="s">
        <v>131</v>
      </c>
      <c r="D32" s="127">
        <f t="shared" si="2"/>
        <v>0</v>
      </c>
      <c r="E32" s="123"/>
      <c r="F32" s="123"/>
      <c r="G32" s="123"/>
      <c r="H32" s="123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</row>
    <row r="33" ht="25.15" customHeight="1" spans="1:34">
      <c r="A33" s="128"/>
      <c r="B33" s="129"/>
      <c r="C33" s="127"/>
      <c r="D33" s="127"/>
      <c r="E33" s="127"/>
      <c r="F33" s="127"/>
      <c r="G33" s="127"/>
      <c r="H33" s="127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</row>
    <row r="34" s="68" customFormat="1" customHeight="1" spans="1:34">
      <c r="A34" s="130" t="s">
        <v>132</v>
      </c>
      <c r="B34" s="129">
        <f>((SUM(B7:B9)+SUM(B11:B14)))</f>
        <v>183.18</v>
      </c>
      <c r="C34" s="131" t="s">
        <v>133</v>
      </c>
      <c r="D34" s="127">
        <f>((SUM(D7:D32)))</f>
        <v>183.18</v>
      </c>
      <c r="E34" s="127">
        <f t="shared" ref="E34:H34" si="3">((SUM(E7:E32)))</f>
        <v>183.18</v>
      </c>
      <c r="F34" s="127">
        <f t="shared" si="3"/>
        <v>0</v>
      </c>
      <c r="G34" s="127">
        <f t="shared" si="3"/>
        <v>0</v>
      </c>
      <c r="H34" s="127">
        <f t="shared" si="3"/>
        <v>0</v>
      </c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</row>
    <row r="35" customHeight="1" spans="1:34">
      <c r="A35" s="132"/>
      <c r="B35" s="133"/>
      <c r="C35" s="134"/>
      <c r="D35" s="134"/>
      <c r="E35" s="134"/>
      <c r="F35" s="134"/>
      <c r="G35" s="134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35"/>
    </row>
  </sheetData>
  <mergeCells count="2">
    <mergeCell ref="A2:H2"/>
    <mergeCell ref="A3:C3"/>
  </mergeCells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V25"/>
  <sheetViews>
    <sheetView showGridLines="0" showZeros="0" topLeftCell="C1" workbookViewId="0">
      <selection activeCell="U23" sqref="U23"/>
    </sheetView>
  </sheetViews>
  <sheetFormatPr defaultColWidth="6.875" defaultRowHeight="12.75" customHeight="1"/>
  <cols>
    <col min="1" max="3" width="4.5" style="4" customWidth="1"/>
    <col min="4" max="4" width="25.625" style="4" customWidth="1"/>
    <col min="5" max="7" width="6.375" style="4" customWidth="1"/>
    <col min="8" max="109" width="4.25" style="4" customWidth="1"/>
    <col min="110" max="246" width="6.875" style="4" customWidth="1"/>
    <col min="247" max="16384" width="6.875" style="4"/>
  </cols>
  <sheetData>
    <row r="1" s="1" customFormat="1" ht="20.25" customHeight="1" spans="1:109">
      <c r="A1" s="84"/>
      <c r="DE1" s="7" t="s">
        <v>134</v>
      </c>
    </row>
    <row r="2" s="2" customFormat="1" ht="30" customHeight="1" spans="1:109">
      <c r="A2" s="8" t="s">
        <v>135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</row>
    <row r="3" s="1" customFormat="1" ht="20.25" customHeight="1" spans="1:109">
      <c r="A3" s="9" t="s">
        <v>2</v>
      </c>
      <c r="B3" s="9"/>
      <c r="C3" s="9"/>
      <c r="D3" s="9"/>
      <c r="E3" s="9"/>
      <c r="F3" s="9"/>
      <c r="G3" s="9"/>
      <c r="H3" s="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11" t="s">
        <v>3</v>
      </c>
    </row>
    <row r="4" ht="20.1" customHeight="1" spans="1:109">
      <c r="A4" s="85" t="s">
        <v>50</v>
      </c>
      <c r="B4" s="86"/>
      <c r="C4" s="86"/>
      <c r="D4" s="87"/>
      <c r="E4" s="20" t="s">
        <v>51</v>
      </c>
      <c r="F4" s="88" t="s">
        <v>136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137</v>
      </c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106" t="s">
        <v>138</v>
      </c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7" t="s">
        <v>139</v>
      </c>
      <c r="BJ4" s="107"/>
      <c r="BK4" s="107"/>
      <c r="BL4" s="107"/>
      <c r="BM4" s="107"/>
      <c r="BN4" s="107" t="s">
        <v>140</v>
      </c>
      <c r="BO4" s="107"/>
      <c r="BP4" s="107"/>
      <c r="BQ4" s="107" t="s">
        <v>141</v>
      </c>
      <c r="BR4" s="107"/>
      <c r="BS4" s="107"/>
      <c r="BT4" s="107" t="s">
        <v>128</v>
      </c>
      <c r="BU4" s="107"/>
      <c r="BV4" s="107"/>
      <c r="BW4" s="107" t="s">
        <v>142</v>
      </c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 t="s">
        <v>143</v>
      </c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 t="s">
        <v>127</v>
      </c>
      <c r="CY4" s="107"/>
      <c r="CZ4" s="107"/>
      <c r="DA4" s="107"/>
      <c r="DB4" s="107"/>
      <c r="DC4" s="107"/>
      <c r="DD4" s="107"/>
      <c r="DE4" s="107"/>
    </row>
    <row r="5" ht="20.1" customHeight="1" spans="1:109">
      <c r="A5" s="16" t="s">
        <v>61</v>
      </c>
      <c r="B5" s="16"/>
      <c r="C5" s="89"/>
      <c r="D5" s="20" t="s">
        <v>63</v>
      </c>
      <c r="E5" s="21"/>
      <c r="F5" s="90" t="s">
        <v>66</v>
      </c>
      <c r="G5" s="90" t="s">
        <v>144</v>
      </c>
      <c r="H5" s="90" t="s">
        <v>145</v>
      </c>
      <c r="I5" s="90" t="s">
        <v>146</v>
      </c>
      <c r="J5" s="27" t="s">
        <v>147</v>
      </c>
      <c r="K5" s="27" t="s">
        <v>148</v>
      </c>
      <c r="L5" s="99" t="s">
        <v>149</v>
      </c>
      <c r="M5" s="100" t="s">
        <v>150</v>
      </c>
      <c r="N5" s="27" t="s">
        <v>151</v>
      </c>
      <c r="O5" s="27" t="s">
        <v>152</v>
      </c>
      <c r="P5" s="90" t="s">
        <v>66</v>
      </c>
      <c r="Q5" s="90" t="s">
        <v>153</v>
      </c>
      <c r="R5" s="90" t="s">
        <v>154</v>
      </c>
      <c r="S5" s="90" t="s">
        <v>155</v>
      </c>
      <c r="T5" s="27" t="s">
        <v>156</v>
      </c>
      <c r="U5" s="27" t="s">
        <v>157</v>
      </c>
      <c r="V5" s="27" t="s">
        <v>158</v>
      </c>
      <c r="W5" s="27" t="s">
        <v>159</v>
      </c>
      <c r="X5" s="27" t="s">
        <v>160</v>
      </c>
      <c r="Y5" s="27" t="s">
        <v>161</v>
      </c>
      <c r="Z5" s="27" t="s">
        <v>162</v>
      </c>
      <c r="AA5" s="27" t="s">
        <v>163</v>
      </c>
      <c r="AB5" s="27" t="s">
        <v>164</v>
      </c>
      <c r="AC5" s="27" t="s">
        <v>165</v>
      </c>
      <c r="AD5" s="27" t="s">
        <v>166</v>
      </c>
      <c r="AE5" s="27" t="s">
        <v>167</v>
      </c>
      <c r="AF5" s="27" t="s">
        <v>168</v>
      </c>
      <c r="AG5" s="27" t="s">
        <v>169</v>
      </c>
      <c r="AH5" s="27" t="s">
        <v>170</v>
      </c>
      <c r="AI5" s="27" t="s">
        <v>171</v>
      </c>
      <c r="AJ5" s="27" t="s">
        <v>172</v>
      </c>
      <c r="AK5" s="27" t="s">
        <v>173</v>
      </c>
      <c r="AL5" s="27" t="s">
        <v>174</v>
      </c>
      <c r="AM5" s="27" t="s">
        <v>175</v>
      </c>
      <c r="AN5" s="27" t="s">
        <v>176</v>
      </c>
      <c r="AO5" s="27" t="s">
        <v>177</v>
      </c>
      <c r="AP5" s="27" t="s">
        <v>178</v>
      </c>
      <c r="AQ5" s="90" t="s">
        <v>179</v>
      </c>
      <c r="AR5" s="21" t="s">
        <v>66</v>
      </c>
      <c r="AS5" s="21" t="s">
        <v>180</v>
      </c>
      <c r="AT5" s="21" t="s">
        <v>181</v>
      </c>
      <c r="AU5" s="21" t="s">
        <v>182</v>
      </c>
      <c r="AV5" s="27" t="s">
        <v>183</v>
      </c>
      <c r="AW5" s="27" t="s">
        <v>184</v>
      </c>
      <c r="AX5" s="27" t="s">
        <v>185</v>
      </c>
      <c r="AY5" s="27" t="s">
        <v>186</v>
      </c>
      <c r="AZ5" s="27" t="s">
        <v>187</v>
      </c>
      <c r="BA5" s="27" t="s">
        <v>188</v>
      </c>
      <c r="BB5" s="27" t="s">
        <v>189</v>
      </c>
      <c r="BC5" s="27" t="s">
        <v>190</v>
      </c>
      <c r="BD5" s="27" t="s">
        <v>191</v>
      </c>
      <c r="BE5" s="27" t="s">
        <v>192</v>
      </c>
      <c r="BF5" s="27" t="s">
        <v>193</v>
      </c>
      <c r="BG5" s="27" t="s">
        <v>194</v>
      </c>
      <c r="BH5" s="100" t="s">
        <v>195</v>
      </c>
      <c r="BI5" s="21" t="s">
        <v>66</v>
      </c>
      <c r="BJ5" s="21" t="s">
        <v>196</v>
      </c>
      <c r="BK5" s="21" t="s">
        <v>197</v>
      </c>
      <c r="BL5" s="27" t="s">
        <v>198</v>
      </c>
      <c r="BM5" s="100" t="s">
        <v>199</v>
      </c>
      <c r="BN5" s="21" t="s">
        <v>66</v>
      </c>
      <c r="BO5" s="21" t="s">
        <v>200</v>
      </c>
      <c r="BP5" s="21" t="s">
        <v>201</v>
      </c>
      <c r="BQ5" s="21" t="s">
        <v>66</v>
      </c>
      <c r="BR5" s="21" t="s">
        <v>202</v>
      </c>
      <c r="BS5" s="21" t="s">
        <v>203</v>
      </c>
      <c r="BT5" s="21" t="s">
        <v>66</v>
      </c>
      <c r="BU5" s="21" t="s">
        <v>204</v>
      </c>
      <c r="BV5" s="21" t="s">
        <v>205</v>
      </c>
      <c r="BW5" s="21" t="s">
        <v>66</v>
      </c>
      <c r="BX5" s="21" t="s">
        <v>206</v>
      </c>
      <c r="BY5" s="21" t="s">
        <v>207</v>
      </c>
      <c r="BZ5" s="21" t="s">
        <v>208</v>
      </c>
      <c r="CA5" s="27" t="s">
        <v>209</v>
      </c>
      <c r="CB5" s="27" t="s">
        <v>210</v>
      </c>
      <c r="CC5" s="100" t="s">
        <v>211</v>
      </c>
      <c r="CD5" s="27" t="s">
        <v>212</v>
      </c>
      <c r="CE5" s="27" t="s">
        <v>213</v>
      </c>
      <c r="CF5" s="27" t="s">
        <v>214</v>
      </c>
      <c r="CG5" s="27" t="s">
        <v>215</v>
      </c>
      <c r="CH5" s="21" t="s">
        <v>66</v>
      </c>
      <c r="CI5" s="21" t="s">
        <v>206</v>
      </c>
      <c r="CJ5" s="21" t="s">
        <v>207</v>
      </c>
      <c r="CK5" s="21" t="s">
        <v>208</v>
      </c>
      <c r="CL5" s="27" t="s">
        <v>209</v>
      </c>
      <c r="CM5" s="27" t="s">
        <v>210</v>
      </c>
      <c r="CN5" s="100" t="s">
        <v>211</v>
      </c>
      <c r="CO5" s="27" t="s">
        <v>212</v>
      </c>
      <c r="CP5" s="27" t="s">
        <v>216</v>
      </c>
      <c r="CQ5" s="27" t="s">
        <v>217</v>
      </c>
      <c r="CR5" s="27" t="s">
        <v>218</v>
      </c>
      <c r="CS5" s="27" t="s">
        <v>219</v>
      </c>
      <c r="CT5" s="27" t="s">
        <v>213</v>
      </c>
      <c r="CU5" s="27" t="s">
        <v>214</v>
      </c>
      <c r="CV5" s="27" t="s">
        <v>220</v>
      </c>
      <c r="CW5" s="27" t="s">
        <v>143</v>
      </c>
      <c r="CX5" s="21" t="s">
        <v>66</v>
      </c>
      <c r="CY5" s="21" t="s">
        <v>126</v>
      </c>
      <c r="CZ5" s="21" t="s">
        <v>221</v>
      </c>
      <c r="DA5" s="27" t="s">
        <v>222</v>
      </c>
      <c r="DB5" s="27" t="s">
        <v>223</v>
      </c>
      <c r="DC5" s="27" t="s">
        <v>224</v>
      </c>
      <c r="DD5" s="27" t="s">
        <v>225</v>
      </c>
      <c r="DE5" s="21" t="s">
        <v>127</v>
      </c>
    </row>
    <row r="6" ht="30.75" customHeight="1" spans="1:109">
      <c r="A6" s="23" t="s">
        <v>71</v>
      </c>
      <c r="B6" s="22" t="s">
        <v>72</v>
      </c>
      <c r="C6" s="24" t="s">
        <v>73</v>
      </c>
      <c r="D6" s="26"/>
      <c r="E6" s="27"/>
      <c r="F6" s="21"/>
      <c r="G6" s="21"/>
      <c r="H6" s="21"/>
      <c r="I6" s="21"/>
      <c r="J6" s="90"/>
      <c r="K6" s="90"/>
      <c r="L6" s="101"/>
      <c r="M6" s="102"/>
      <c r="N6" s="90"/>
      <c r="O6" s="90"/>
      <c r="P6" s="21"/>
      <c r="Q6" s="21"/>
      <c r="R6" s="21"/>
      <c r="S6" s="21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21"/>
      <c r="AR6" s="21"/>
      <c r="AS6" s="21"/>
      <c r="AT6" s="21"/>
      <c r="AU6" s="21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102"/>
      <c r="BI6" s="21"/>
      <c r="BJ6" s="21"/>
      <c r="BK6" s="21"/>
      <c r="BL6" s="90"/>
      <c r="BM6" s="102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90"/>
      <c r="CB6" s="90"/>
      <c r="CC6" s="102"/>
      <c r="CD6" s="90"/>
      <c r="CE6" s="90"/>
      <c r="CF6" s="90"/>
      <c r="CG6" s="90"/>
      <c r="CH6" s="21"/>
      <c r="CI6" s="21"/>
      <c r="CJ6" s="21"/>
      <c r="CK6" s="21"/>
      <c r="CL6" s="90"/>
      <c r="CM6" s="90"/>
      <c r="CN6" s="102"/>
      <c r="CO6" s="90"/>
      <c r="CP6" s="90"/>
      <c r="CQ6" s="90"/>
      <c r="CR6" s="90"/>
      <c r="CS6" s="90"/>
      <c r="CT6" s="90"/>
      <c r="CU6" s="90"/>
      <c r="CV6" s="90"/>
      <c r="CW6" s="90"/>
      <c r="CX6" s="21"/>
      <c r="CY6" s="21"/>
      <c r="CZ6" s="21"/>
      <c r="DA6" s="90"/>
      <c r="DB6" s="90"/>
      <c r="DC6" s="90"/>
      <c r="DD6" s="90"/>
      <c r="DE6" s="21"/>
    </row>
    <row r="7" s="68" customFormat="1" ht="20.1" customHeight="1" spans="1:109">
      <c r="A7" s="91"/>
      <c r="B7" s="91"/>
      <c r="C7" s="91"/>
      <c r="D7" s="92" t="s">
        <v>51</v>
      </c>
      <c r="E7" s="93">
        <f>E8+E9+E10+E11</f>
        <v>357.57</v>
      </c>
      <c r="F7" s="93">
        <v>152.28</v>
      </c>
      <c r="G7" s="93">
        <v>60.18</v>
      </c>
      <c r="H7" s="93">
        <v>9.03</v>
      </c>
      <c r="I7" s="93"/>
      <c r="J7" s="93">
        <v>12.78</v>
      </c>
      <c r="K7" s="93"/>
      <c r="L7" s="103">
        <v>48.31</v>
      </c>
      <c r="M7" s="93">
        <v>21.98</v>
      </c>
      <c r="N7" s="93"/>
      <c r="O7" s="93"/>
      <c r="P7" s="93">
        <v>5.6</v>
      </c>
      <c r="Q7" s="93">
        <v>0.8</v>
      </c>
      <c r="R7" s="93">
        <v>0.4</v>
      </c>
      <c r="S7" s="93"/>
      <c r="T7" s="93"/>
      <c r="U7" s="93">
        <v>0.65</v>
      </c>
      <c r="V7" s="93">
        <v>0.85</v>
      </c>
      <c r="W7" s="93">
        <v>0.03</v>
      </c>
      <c r="X7" s="93"/>
      <c r="Y7" s="93">
        <v>0.2</v>
      </c>
      <c r="Z7" s="93">
        <v>1.1</v>
      </c>
      <c r="AA7" s="93"/>
      <c r="AB7" s="93">
        <v>0.6</v>
      </c>
      <c r="AC7" s="93"/>
      <c r="AD7" s="93"/>
      <c r="AE7" s="93">
        <v>0.6</v>
      </c>
      <c r="AF7" s="93"/>
      <c r="AG7" s="93"/>
      <c r="AH7" s="93"/>
      <c r="AI7" s="93"/>
      <c r="AJ7" s="93">
        <v>0.3</v>
      </c>
      <c r="AK7" s="93"/>
      <c r="AL7" s="93">
        <v>0.07</v>
      </c>
      <c r="AM7" s="93"/>
      <c r="AN7" s="93"/>
      <c r="AO7" s="93"/>
      <c r="AP7" s="93"/>
      <c r="AQ7" s="93"/>
      <c r="AR7" s="93">
        <v>25.3</v>
      </c>
      <c r="AS7" s="93"/>
      <c r="AT7" s="93"/>
      <c r="AU7" s="93"/>
      <c r="AV7" s="93"/>
      <c r="AW7" s="93">
        <v>2.47</v>
      </c>
      <c r="AX7" s="93"/>
      <c r="AY7" s="93"/>
      <c r="AZ7" s="93"/>
      <c r="BA7" s="93">
        <v>0.04</v>
      </c>
      <c r="BB7" s="93"/>
      <c r="BC7" s="93">
        <v>8.79</v>
      </c>
      <c r="BD7" s="93"/>
      <c r="BE7" s="93"/>
      <c r="BF7" s="93"/>
      <c r="BG7" s="93"/>
      <c r="BH7" s="93">
        <v>14</v>
      </c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</row>
    <row r="8" s="68" customFormat="1" ht="20.1" customHeight="1" spans="1:256">
      <c r="A8" s="91">
        <v>205</v>
      </c>
      <c r="B8" s="91"/>
      <c r="C8" s="91"/>
      <c r="D8" s="77" t="s">
        <v>75</v>
      </c>
      <c r="E8" s="93">
        <f>E9+E10+E11+E12</f>
        <v>183.18</v>
      </c>
      <c r="F8" s="93">
        <v>152.28</v>
      </c>
      <c r="G8" s="93">
        <v>60.18</v>
      </c>
      <c r="H8" s="93">
        <v>9.03</v>
      </c>
      <c r="I8" s="93"/>
      <c r="J8" s="93">
        <v>12.78</v>
      </c>
      <c r="K8" s="93"/>
      <c r="L8" s="103">
        <v>48.31</v>
      </c>
      <c r="M8" s="93">
        <v>21.98</v>
      </c>
      <c r="N8" s="93"/>
      <c r="O8" s="93"/>
      <c r="P8" s="93">
        <v>5.6</v>
      </c>
      <c r="Q8" s="93">
        <v>0.8</v>
      </c>
      <c r="R8" s="93">
        <v>0.4</v>
      </c>
      <c r="S8" s="93"/>
      <c r="T8" s="93"/>
      <c r="U8" s="93">
        <v>0.65</v>
      </c>
      <c r="V8" s="93">
        <v>0.85</v>
      </c>
      <c r="W8" s="93">
        <v>0.03</v>
      </c>
      <c r="X8" s="93"/>
      <c r="Y8" s="93">
        <v>0.2</v>
      </c>
      <c r="Z8" s="93">
        <v>1.1</v>
      </c>
      <c r="AA8" s="93"/>
      <c r="AB8" s="93">
        <v>0.6</v>
      </c>
      <c r="AC8" s="93"/>
      <c r="AD8" s="93"/>
      <c r="AE8" s="93">
        <v>0.6</v>
      </c>
      <c r="AF8" s="93"/>
      <c r="AG8" s="93"/>
      <c r="AH8" s="93"/>
      <c r="AI8" s="93"/>
      <c r="AJ8" s="93">
        <v>0.3</v>
      </c>
      <c r="AK8" s="93"/>
      <c r="AL8" s="93">
        <v>0.07</v>
      </c>
      <c r="AM8" s="93"/>
      <c r="AN8" s="93"/>
      <c r="AO8" s="93"/>
      <c r="AP8" s="93"/>
      <c r="AQ8" s="93"/>
      <c r="AR8" s="93">
        <v>25.3</v>
      </c>
      <c r="AS8" s="93"/>
      <c r="AT8" s="93"/>
      <c r="AU8" s="93"/>
      <c r="AV8" s="93"/>
      <c r="AW8" s="93">
        <v>2.47</v>
      </c>
      <c r="AX8" s="93"/>
      <c r="AY8" s="93"/>
      <c r="AZ8" s="93"/>
      <c r="BA8" s="93">
        <v>0.04</v>
      </c>
      <c r="BB8" s="93"/>
      <c r="BC8" s="93">
        <v>8.79</v>
      </c>
      <c r="BD8" s="93"/>
      <c r="BE8" s="93"/>
      <c r="BF8" s="93"/>
      <c r="BG8" s="93"/>
      <c r="BH8" s="93">
        <v>14</v>
      </c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108"/>
      <c r="DG8" s="108"/>
      <c r="DH8" s="108"/>
      <c r="DI8" s="108"/>
      <c r="DJ8" s="108"/>
      <c r="DK8" s="108"/>
      <c r="DL8" s="108"/>
      <c r="DM8" s="108"/>
      <c r="DN8" s="108"/>
      <c r="DO8" s="108"/>
      <c r="DP8" s="108"/>
      <c r="DQ8" s="108"/>
      <c r="DR8" s="108"/>
      <c r="DS8" s="108"/>
      <c r="DT8" s="108"/>
      <c r="DU8" s="108"/>
      <c r="DV8" s="108"/>
      <c r="DW8" s="108"/>
      <c r="DX8" s="108"/>
      <c r="DY8" s="108"/>
      <c r="DZ8" s="108"/>
      <c r="EA8" s="108"/>
      <c r="EB8" s="108"/>
      <c r="EC8" s="108"/>
      <c r="ED8" s="108"/>
      <c r="EE8" s="108"/>
      <c r="EF8" s="108"/>
      <c r="EG8" s="108"/>
      <c r="EH8" s="108"/>
      <c r="EI8" s="108"/>
      <c r="EJ8" s="108"/>
      <c r="EK8" s="108"/>
      <c r="EL8" s="108"/>
      <c r="EM8" s="108"/>
      <c r="EN8" s="108"/>
      <c r="EO8" s="108"/>
      <c r="EP8" s="108"/>
      <c r="EQ8" s="108"/>
      <c r="ER8" s="108"/>
      <c r="ES8" s="108"/>
      <c r="ET8" s="108"/>
      <c r="EU8" s="108"/>
      <c r="EV8" s="108"/>
      <c r="EW8" s="108"/>
      <c r="EX8" s="108"/>
      <c r="EY8" s="108"/>
      <c r="EZ8" s="108"/>
      <c r="FA8" s="108"/>
      <c r="FB8" s="108"/>
      <c r="FC8" s="108"/>
      <c r="FD8" s="108"/>
      <c r="FE8" s="108"/>
      <c r="FF8" s="108"/>
      <c r="FG8" s="108"/>
      <c r="FH8" s="108"/>
      <c r="FI8" s="108"/>
      <c r="FJ8" s="108"/>
      <c r="FK8" s="108"/>
      <c r="FL8" s="108"/>
      <c r="FM8" s="108"/>
      <c r="FN8" s="108"/>
      <c r="FO8" s="108"/>
      <c r="FP8" s="108"/>
      <c r="FQ8" s="108"/>
      <c r="FR8" s="108"/>
      <c r="FS8" s="108"/>
      <c r="FT8" s="108"/>
      <c r="FU8" s="108"/>
      <c r="FV8" s="108"/>
      <c r="FW8" s="108"/>
      <c r="FX8" s="108"/>
      <c r="FY8" s="108"/>
      <c r="FZ8" s="108"/>
      <c r="GA8" s="108"/>
      <c r="GB8" s="108"/>
      <c r="GC8" s="108"/>
      <c r="GD8" s="108"/>
      <c r="GE8" s="108"/>
      <c r="GF8" s="108"/>
      <c r="GG8" s="108"/>
      <c r="GH8" s="108"/>
      <c r="GI8" s="108"/>
      <c r="GJ8" s="108"/>
      <c r="GK8" s="108"/>
      <c r="GL8" s="108"/>
      <c r="GM8" s="108"/>
      <c r="GN8" s="108"/>
      <c r="GO8" s="108"/>
      <c r="GP8" s="108"/>
      <c r="GQ8" s="108"/>
      <c r="GR8" s="108"/>
      <c r="GS8" s="108"/>
      <c r="GT8" s="108"/>
      <c r="GU8" s="108"/>
      <c r="GV8" s="108"/>
      <c r="GW8" s="108"/>
      <c r="GX8" s="108"/>
      <c r="GY8" s="108"/>
      <c r="GZ8" s="108"/>
      <c r="HA8" s="108"/>
      <c r="HB8" s="108"/>
      <c r="HC8" s="108"/>
      <c r="HD8" s="108"/>
      <c r="HE8" s="108"/>
      <c r="HF8" s="108"/>
      <c r="HG8" s="108"/>
      <c r="HH8" s="108"/>
      <c r="HI8" s="108"/>
      <c r="HJ8" s="108"/>
      <c r="HK8" s="108"/>
      <c r="HL8" s="108"/>
      <c r="HM8" s="108"/>
      <c r="HN8" s="108"/>
      <c r="HO8" s="108"/>
      <c r="HP8" s="108"/>
      <c r="HQ8" s="108"/>
      <c r="HR8" s="108"/>
      <c r="HS8" s="108"/>
      <c r="HT8" s="108"/>
      <c r="HU8" s="108"/>
      <c r="HV8" s="108"/>
      <c r="HW8" s="108"/>
      <c r="HX8" s="108"/>
      <c r="HY8" s="108"/>
      <c r="HZ8" s="108"/>
      <c r="IA8" s="108"/>
      <c r="IB8" s="108"/>
      <c r="IC8" s="108"/>
      <c r="ID8" s="108"/>
      <c r="IE8" s="108"/>
      <c r="IF8" s="108"/>
      <c r="IG8" s="108"/>
      <c r="IH8" s="108"/>
      <c r="II8" s="108"/>
      <c r="IJ8" s="108"/>
      <c r="IK8" s="108"/>
      <c r="IL8" s="108"/>
      <c r="IM8" s="108"/>
      <c r="IN8" s="108"/>
      <c r="IO8" s="108"/>
      <c r="IP8" s="108"/>
      <c r="IQ8" s="108"/>
      <c r="IR8" s="108"/>
      <c r="IS8" s="108"/>
      <c r="IT8" s="108"/>
      <c r="IU8" s="108"/>
      <c r="IV8" s="108"/>
    </row>
    <row r="9" s="68" customFormat="1" ht="20.1" customHeight="1" spans="1:256">
      <c r="A9" s="69" t="s">
        <v>226</v>
      </c>
      <c r="B9" s="69" t="s">
        <v>227</v>
      </c>
      <c r="C9" s="69" t="s">
        <v>227</v>
      </c>
      <c r="D9" s="94" t="s">
        <v>78</v>
      </c>
      <c r="E9" s="93">
        <v>142.16</v>
      </c>
      <c r="F9" s="93">
        <v>120.05</v>
      </c>
      <c r="G9" s="95">
        <v>60.18</v>
      </c>
      <c r="H9" s="95">
        <v>9.03</v>
      </c>
      <c r="I9" s="93"/>
      <c r="J9" s="93">
        <v>2.53</v>
      </c>
      <c r="K9" s="93"/>
      <c r="L9" s="103">
        <v>48.31</v>
      </c>
      <c r="M9" s="104"/>
      <c r="N9" s="93"/>
      <c r="O9" s="93"/>
      <c r="P9" s="93">
        <v>5.6</v>
      </c>
      <c r="Q9" s="93">
        <v>0.8</v>
      </c>
      <c r="R9" s="93">
        <v>0.4</v>
      </c>
      <c r="S9" s="93"/>
      <c r="T9" s="93"/>
      <c r="U9" s="93">
        <v>0.65</v>
      </c>
      <c r="V9" s="93">
        <v>0.85</v>
      </c>
      <c r="W9" s="93">
        <v>0.03</v>
      </c>
      <c r="X9" s="93"/>
      <c r="Y9" s="93">
        <v>0.2</v>
      </c>
      <c r="Z9" s="93">
        <v>1.1</v>
      </c>
      <c r="AA9" s="93"/>
      <c r="AB9" s="93">
        <v>0.6</v>
      </c>
      <c r="AC9" s="93"/>
      <c r="AD9" s="93"/>
      <c r="AE9" s="93">
        <v>0.6</v>
      </c>
      <c r="AF9" s="93"/>
      <c r="AG9" s="93"/>
      <c r="AH9" s="93"/>
      <c r="AI9" s="93"/>
      <c r="AJ9" s="93">
        <v>0.3</v>
      </c>
      <c r="AK9" s="93"/>
      <c r="AL9" s="93">
        <v>0.07</v>
      </c>
      <c r="AM9" s="93"/>
      <c r="AN9" s="93"/>
      <c r="AO9" s="93"/>
      <c r="AP9" s="93"/>
      <c r="AQ9" s="93"/>
      <c r="AR9" s="93">
        <v>16.51</v>
      </c>
      <c r="AS9" s="93"/>
      <c r="AT9" s="93"/>
      <c r="AU9" s="93"/>
      <c r="AV9" s="93"/>
      <c r="AW9" s="93">
        <v>2.47</v>
      </c>
      <c r="AX9" s="93"/>
      <c r="AY9" s="93"/>
      <c r="AZ9" s="93"/>
      <c r="BA9" s="93">
        <v>0.04</v>
      </c>
      <c r="BB9" s="93"/>
      <c r="BC9" s="93"/>
      <c r="BD9" s="93"/>
      <c r="BE9" s="93"/>
      <c r="BF9" s="93"/>
      <c r="BG9" s="93"/>
      <c r="BH9" s="93">
        <v>14</v>
      </c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93"/>
      <c r="DB9" s="93"/>
      <c r="DC9" s="93"/>
      <c r="DD9" s="93"/>
      <c r="DE9" s="93"/>
      <c r="DF9" s="109"/>
      <c r="DG9" s="109"/>
      <c r="DH9" s="109"/>
      <c r="DI9" s="109"/>
      <c r="DJ9" s="109"/>
      <c r="DK9" s="109"/>
      <c r="DL9" s="109"/>
      <c r="DM9" s="109"/>
      <c r="DN9" s="109"/>
      <c r="DO9" s="109"/>
      <c r="DP9" s="109"/>
      <c r="DQ9" s="109"/>
      <c r="DR9" s="109"/>
      <c r="DS9" s="109"/>
      <c r="DT9" s="109"/>
      <c r="DU9" s="109"/>
      <c r="DV9" s="109"/>
      <c r="DW9" s="109"/>
      <c r="DX9" s="109"/>
      <c r="DY9" s="109"/>
      <c r="DZ9" s="109"/>
      <c r="EA9" s="109"/>
      <c r="EB9" s="109"/>
      <c r="EC9" s="109"/>
      <c r="ED9" s="109"/>
      <c r="EE9" s="109"/>
      <c r="EF9" s="109"/>
      <c r="EG9" s="109"/>
      <c r="EH9" s="109"/>
      <c r="EI9" s="109"/>
      <c r="EJ9" s="109"/>
      <c r="EK9" s="109"/>
      <c r="EL9" s="109"/>
      <c r="EM9" s="109"/>
      <c r="EN9" s="109"/>
      <c r="EO9" s="109"/>
      <c r="EP9" s="109"/>
      <c r="EQ9" s="109"/>
      <c r="ER9" s="109"/>
      <c r="ES9" s="109"/>
      <c r="ET9" s="109"/>
      <c r="EU9" s="109"/>
      <c r="EV9" s="109"/>
      <c r="EW9" s="109"/>
      <c r="EX9" s="109"/>
      <c r="EY9" s="109"/>
      <c r="EZ9" s="109"/>
      <c r="FA9" s="109"/>
      <c r="FB9" s="109"/>
      <c r="FC9" s="109"/>
      <c r="FD9" s="109"/>
      <c r="FE9" s="109"/>
      <c r="FF9" s="109"/>
      <c r="FG9" s="109"/>
      <c r="FH9" s="109"/>
      <c r="FI9" s="109"/>
      <c r="FJ9" s="109"/>
      <c r="FK9" s="109"/>
      <c r="FL9" s="109"/>
      <c r="FM9" s="109"/>
      <c r="FN9" s="109"/>
      <c r="FO9" s="109"/>
      <c r="FP9" s="109"/>
      <c r="FQ9" s="109"/>
      <c r="FR9" s="109"/>
      <c r="FS9" s="109"/>
      <c r="FT9" s="109"/>
      <c r="FU9" s="109"/>
      <c r="FV9" s="109"/>
      <c r="FW9" s="109"/>
      <c r="FX9" s="109"/>
      <c r="FY9" s="109"/>
      <c r="FZ9" s="109"/>
      <c r="GA9" s="109"/>
      <c r="GB9" s="109"/>
      <c r="GC9" s="109"/>
      <c r="GD9" s="109"/>
      <c r="GE9" s="109"/>
      <c r="GF9" s="109"/>
      <c r="GG9" s="109"/>
      <c r="GH9" s="109"/>
      <c r="GI9" s="109"/>
      <c r="GJ9" s="109"/>
      <c r="GK9" s="109"/>
      <c r="GL9" s="109"/>
      <c r="GM9" s="109"/>
      <c r="GN9" s="109"/>
      <c r="GO9" s="109"/>
      <c r="GP9" s="109"/>
      <c r="GQ9" s="109"/>
      <c r="GR9" s="109"/>
      <c r="GS9" s="109"/>
      <c r="GT9" s="109"/>
      <c r="GU9" s="109"/>
      <c r="GV9" s="109"/>
      <c r="GW9" s="109"/>
      <c r="GX9" s="109"/>
      <c r="GY9" s="109"/>
      <c r="GZ9" s="109"/>
      <c r="HA9" s="109"/>
      <c r="HB9" s="109"/>
      <c r="HC9" s="109"/>
      <c r="HD9" s="109"/>
      <c r="HE9" s="109"/>
      <c r="HF9" s="109"/>
      <c r="HG9" s="109"/>
      <c r="HH9" s="109"/>
      <c r="HI9" s="109"/>
      <c r="HJ9" s="109"/>
      <c r="HK9" s="109"/>
      <c r="HL9" s="109"/>
      <c r="HM9" s="109"/>
      <c r="HN9" s="109"/>
      <c r="HO9" s="109"/>
      <c r="HP9" s="109"/>
      <c r="HQ9" s="109"/>
      <c r="HR9" s="109"/>
      <c r="HS9" s="109"/>
      <c r="HT9" s="109"/>
      <c r="HU9" s="109"/>
      <c r="HV9" s="109"/>
      <c r="HW9" s="109"/>
      <c r="HX9" s="109"/>
      <c r="HY9" s="109"/>
      <c r="HZ9" s="109"/>
      <c r="IA9" s="109"/>
      <c r="IB9" s="109"/>
      <c r="IC9" s="109"/>
      <c r="ID9" s="109"/>
      <c r="IE9" s="109"/>
      <c r="IF9" s="109"/>
      <c r="IG9" s="109"/>
      <c r="IH9" s="109"/>
      <c r="II9" s="109"/>
      <c r="IJ9" s="109"/>
      <c r="IK9" s="109"/>
      <c r="IL9" s="109"/>
      <c r="IM9" s="109"/>
      <c r="IN9" s="109"/>
      <c r="IO9" s="109"/>
      <c r="IP9" s="109"/>
      <c r="IQ9" s="109"/>
      <c r="IR9" s="109"/>
      <c r="IS9" s="109"/>
      <c r="IT9" s="109"/>
      <c r="IU9" s="109"/>
      <c r="IV9" s="109"/>
    </row>
    <row r="10" ht="20.1" customHeight="1" spans="1:256">
      <c r="A10" s="69" t="s">
        <v>228</v>
      </c>
      <c r="B10" s="70" t="s">
        <v>229</v>
      </c>
      <c r="C10" s="70" t="s">
        <v>229</v>
      </c>
      <c r="D10" s="94" t="s">
        <v>230</v>
      </c>
      <c r="E10" s="93">
        <v>21.98</v>
      </c>
      <c r="F10" s="93">
        <v>21.98</v>
      </c>
      <c r="G10" s="96"/>
      <c r="H10" s="93"/>
      <c r="I10" s="93"/>
      <c r="J10" s="93"/>
      <c r="K10" s="93"/>
      <c r="L10" s="105"/>
      <c r="M10" s="105">
        <v>21.98</v>
      </c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109"/>
      <c r="DG10" s="109"/>
      <c r="DH10" s="109"/>
      <c r="DI10" s="109"/>
      <c r="DJ10" s="109"/>
      <c r="DK10" s="109"/>
      <c r="DL10" s="109"/>
      <c r="DM10" s="109"/>
      <c r="DN10" s="109"/>
      <c r="DO10" s="109"/>
      <c r="DP10" s="109"/>
      <c r="DQ10" s="109"/>
      <c r="DR10" s="109"/>
      <c r="DS10" s="109"/>
      <c r="DT10" s="109"/>
      <c r="DU10" s="109"/>
      <c r="DV10" s="109"/>
      <c r="DW10" s="109"/>
      <c r="DX10" s="109"/>
      <c r="DY10" s="109"/>
      <c r="DZ10" s="109"/>
      <c r="EA10" s="109"/>
      <c r="EB10" s="109"/>
      <c r="EC10" s="109"/>
      <c r="ED10" s="109"/>
      <c r="EE10" s="109"/>
      <c r="EF10" s="109"/>
      <c r="EG10" s="109"/>
      <c r="EH10" s="109"/>
      <c r="EI10" s="109"/>
      <c r="EJ10" s="109"/>
      <c r="EK10" s="109"/>
      <c r="EL10" s="109"/>
      <c r="EM10" s="109"/>
      <c r="EN10" s="109"/>
      <c r="EO10" s="109"/>
      <c r="EP10" s="109"/>
      <c r="EQ10" s="109"/>
      <c r="ER10" s="109"/>
      <c r="ES10" s="109"/>
      <c r="ET10" s="109"/>
      <c r="EU10" s="109"/>
      <c r="EV10" s="109"/>
      <c r="EW10" s="109"/>
      <c r="EX10" s="109"/>
      <c r="EY10" s="109"/>
      <c r="EZ10" s="109"/>
      <c r="FA10" s="109"/>
      <c r="FB10" s="109"/>
      <c r="FC10" s="109"/>
      <c r="FD10" s="109"/>
      <c r="FE10" s="109"/>
      <c r="FF10" s="109"/>
      <c r="FG10" s="109"/>
      <c r="FH10" s="109"/>
      <c r="FI10" s="109"/>
      <c r="FJ10" s="109"/>
      <c r="FK10" s="109"/>
      <c r="FL10" s="109"/>
      <c r="FM10" s="109"/>
      <c r="FN10" s="109"/>
      <c r="FO10" s="109"/>
      <c r="FP10" s="109"/>
      <c r="FQ10" s="109"/>
      <c r="FR10" s="109"/>
      <c r="FS10" s="109"/>
      <c r="FT10" s="109"/>
      <c r="FU10" s="109"/>
      <c r="FV10" s="109"/>
      <c r="FW10" s="109"/>
      <c r="FX10" s="109"/>
      <c r="FY10" s="109"/>
      <c r="FZ10" s="109"/>
      <c r="GA10" s="109"/>
      <c r="GB10" s="109"/>
      <c r="GC10" s="109"/>
      <c r="GD10" s="109"/>
      <c r="GE10" s="109"/>
      <c r="GF10" s="109"/>
      <c r="GG10" s="109"/>
      <c r="GH10" s="109"/>
      <c r="GI10" s="109"/>
      <c r="GJ10" s="109"/>
      <c r="GK10" s="109"/>
      <c r="GL10" s="109"/>
      <c r="GM10" s="109"/>
      <c r="GN10" s="109"/>
      <c r="GO10" s="109"/>
      <c r="GP10" s="109"/>
      <c r="GQ10" s="109"/>
      <c r="GR10" s="109"/>
      <c r="GS10" s="109"/>
      <c r="GT10" s="109"/>
      <c r="GU10" s="109"/>
      <c r="GV10" s="109"/>
      <c r="GW10" s="109"/>
      <c r="GX10" s="109"/>
      <c r="GY10" s="109"/>
      <c r="GZ10" s="109"/>
      <c r="HA10" s="109"/>
      <c r="HB10" s="109"/>
      <c r="HC10" s="109"/>
      <c r="HD10" s="109"/>
      <c r="HE10" s="109"/>
      <c r="HF10" s="109"/>
      <c r="HG10" s="109"/>
      <c r="HH10" s="109"/>
      <c r="HI10" s="109"/>
      <c r="HJ10" s="109"/>
      <c r="HK10" s="109"/>
      <c r="HL10" s="109"/>
      <c r="HM10" s="109"/>
      <c r="HN10" s="109"/>
      <c r="HO10" s="109"/>
      <c r="HP10" s="109"/>
      <c r="HQ10" s="109"/>
      <c r="HR10" s="109"/>
      <c r="HS10" s="109"/>
      <c r="HT10" s="109"/>
      <c r="HU10" s="109"/>
      <c r="HV10" s="109"/>
      <c r="HW10" s="109"/>
      <c r="HX10" s="109"/>
      <c r="HY10" s="109"/>
      <c r="HZ10" s="109"/>
      <c r="IA10" s="109"/>
      <c r="IB10" s="109"/>
      <c r="IC10" s="109"/>
      <c r="ID10" s="109"/>
      <c r="IE10" s="109"/>
      <c r="IF10" s="109"/>
      <c r="IG10" s="109"/>
      <c r="IH10" s="109"/>
      <c r="II10" s="109"/>
      <c r="IJ10" s="109"/>
      <c r="IK10" s="109"/>
      <c r="IL10" s="109"/>
      <c r="IM10" s="109"/>
      <c r="IN10" s="109"/>
      <c r="IO10" s="109"/>
      <c r="IP10" s="109"/>
      <c r="IQ10" s="109"/>
      <c r="IR10" s="109"/>
      <c r="IS10" s="109"/>
      <c r="IT10" s="109"/>
      <c r="IU10" s="109"/>
      <c r="IV10" s="109"/>
    </row>
    <row r="11" ht="20.1" customHeight="1" spans="1:256">
      <c r="A11" s="69" t="s">
        <v>231</v>
      </c>
      <c r="B11" s="69" t="s">
        <v>232</v>
      </c>
      <c r="C11" s="69" t="s">
        <v>77</v>
      </c>
      <c r="D11" s="97" t="s">
        <v>233</v>
      </c>
      <c r="E11" s="93">
        <v>10.25</v>
      </c>
      <c r="F11" s="93">
        <v>10.25</v>
      </c>
      <c r="G11" s="96"/>
      <c r="H11" s="93"/>
      <c r="I11" s="93"/>
      <c r="J11" s="93">
        <v>10.25</v>
      </c>
      <c r="K11" s="93"/>
      <c r="L11" s="105"/>
      <c r="M11" s="105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  <c r="CL11" s="93"/>
      <c r="CM11" s="93"/>
      <c r="CN11" s="93"/>
      <c r="CO11" s="93"/>
      <c r="CP11" s="93"/>
      <c r="CQ11" s="93"/>
      <c r="CR11" s="93"/>
      <c r="CS11" s="93"/>
      <c r="CT11" s="93"/>
      <c r="CU11" s="93"/>
      <c r="CV11" s="93"/>
      <c r="CW11" s="93"/>
      <c r="CX11" s="93"/>
      <c r="CY11" s="93"/>
      <c r="CZ11" s="93"/>
      <c r="DA11" s="93"/>
      <c r="DB11" s="93"/>
      <c r="DC11" s="93"/>
      <c r="DD11" s="93"/>
      <c r="DE11" s="93"/>
      <c r="DF11" s="109"/>
      <c r="DG11" s="109"/>
      <c r="DH11" s="109"/>
      <c r="DI11" s="109"/>
      <c r="DJ11" s="109"/>
      <c r="DK11" s="109"/>
      <c r="DL11" s="109"/>
      <c r="DM11" s="109"/>
      <c r="DN11" s="109"/>
      <c r="DO11" s="109"/>
      <c r="DP11" s="109"/>
      <c r="DQ11" s="109"/>
      <c r="DR11" s="109"/>
      <c r="DS11" s="109"/>
      <c r="DT11" s="109"/>
      <c r="DU11" s="109"/>
      <c r="DV11" s="109"/>
      <c r="DW11" s="109"/>
      <c r="DX11" s="109"/>
      <c r="DY11" s="109"/>
      <c r="DZ11" s="109"/>
      <c r="EA11" s="109"/>
      <c r="EB11" s="109"/>
      <c r="EC11" s="109"/>
      <c r="ED11" s="109"/>
      <c r="EE11" s="109"/>
      <c r="EF11" s="109"/>
      <c r="EG11" s="109"/>
      <c r="EH11" s="109"/>
      <c r="EI11" s="109"/>
      <c r="EJ11" s="109"/>
      <c r="EK11" s="109"/>
      <c r="EL11" s="109"/>
      <c r="EM11" s="109"/>
      <c r="EN11" s="109"/>
      <c r="EO11" s="109"/>
      <c r="EP11" s="109"/>
      <c r="EQ11" s="109"/>
      <c r="ER11" s="109"/>
      <c r="ES11" s="109"/>
      <c r="ET11" s="109"/>
      <c r="EU11" s="109"/>
      <c r="EV11" s="109"/>
      <c r="EW11" s="109"/>
      <c r="EX11" s="109"/>
      <c r="EY11" s="109"/>
      <c r="EZ11" s="109"/>
      <c r="FA11" s="109"/>
      <c r="FB11" s="109"/>
      <c r="FC11" s="109"/>
      <c r="FD11" s="109"/>
      <c r="FE11" s="109"/>
      <c r="FF11" s="109"/>
      <c r="FG11" s="109"/>
      <c r="FH11" s="109"/>
      <c r="FI11" s="109"/>
      <c r="FJ11" s="109"/>
      <c r="FK11" s="109"/>
      <c r="FL11" s="109"/>
      <c r="FM11" s="109"/>
      <c r="FN11" s="109"/>
      <c r="FO11" s="109"/>
      <c r="FP11" s="109"/>
      <c r="FQ11" s="109"/>
      <c r="FR11" s="109"/>
      <c r="FS11" s="109"/>
      <c r="FT11" s="109"/>
      <c r="FU11" s="109"/>
      <c r="FV11" s="109"/>
      <c r="FW11" s="109"/>
      <c r="FX11" s="109"/>
      <c r="FY11" s="109"/>
      <c r="FZ11" s="109"/>
      <c r="GA11" s="109"/>
      <c r="GB11" s="109"/>
      <c r="GC11" s="109"/>
      <c r="GD11" s="109"/>
      <c r="GE11" s="109"/>
      <c r="GF11" s="109"/>
      <c r="GG11" s="109"/>
      <c r="GH11" s="109"/>
      <c r="GI11" s="109"/>
      <c r="GJ11" s="109"/>
      <c r="GK11" s="109"/>
      <c r="GL11" s="109"/>
      <c r="GM11" s="109"/>
      <c r="GN11" s="109"/>
      <c r="GO11" s="109"/>
      <c r="GP11" s="109"/>
      <c r="GQ11" s="109"/>
      <c r="GR11" s="109"/>
      <c r="GS11" s="109"/>
      <c r="GT11" s="109"/>
      <c r="GU11" s="109"/>
      <c r="GV11" s="109"/>
      <c r="GW11" s="109"/>
      <c r="GX11" s="109"/>
      <c r="GY11" s="109"/>
      <c r="GZ11" s="109"/>
      <c r="HA11" s="109"/>
      <c r="HB11" s="109"/>
      <c r="HC11" s="109"/>
      <c r="HD11" s="109"/>
      <c r="HE11" s="109"/>
      <c r="HF11" s="109"/>
      <c r="HG11" s="109"/>
      <c r="HH11" s="109"/>
      <c r="HI11" s="109"/>
      <c r="HJ11" s="109"/>
      <c r="HK11" s="109"/>
      <c r="HL11" s="109"/>
      <c r="HM11" s="109"/>
      <c r="HN11" s="109"/>
      <c r="HO11" s="109"/>
      <c r="HP11" s="109"/>
      <c r="HQ11" s="109"/>
      <c r="HR11" s="109"/>
      <c r="HS11" s="109"/>
      <c r="HT11" s="109"/>
      <c r="HU11" s="109"/>
      <c r="HV11" s="109"/>
      <c r="HW11" s="109"/>
      <c r="HX11" s="109"/>
      <c r="HY11" s="109"/>
      <c r="HZ11" s="109"/>
      <c r="IA11" s="109"/>
      <c r="IB11" s="109"/>
      <c r="IC11" s="109"/>
      <c r="ID11" s="109"/>
      <c r="IE11" s="109"/>
      <c r="IF11" s="109"/>
      <c r="IG11" s="109"/>
      <c r="IH11" s="109"/>
      <c r="II11" s="109"/>
      <c r="IJ11" s="109"/>
      <c r="IK11" s="109"/>
      <c r="IL11" s="109"/>
      <c r="IM11" s="109"/>
      <c r="IN11" s="109"/>
      <c r="IO11" s="109"/>
      <c r="IP11" s="109"/>
      <c r="IQ11" s="109"/>
      <c r="IR11" s="109"/>
      <c r="IS11" s="109"/>
      <c r="IT11" s="109"/>
      <c r="IU11" s="109"/>
      <c r="IV11" s="109"/>
    </row>
    <row r="12" ht="20.1" customHeight="1" spans="1:256">
      <c r="A12" s="69" t="s">
        <v>234</v>
      </c>
      <c r="B12" s="69" t="s">
        <v>77</v>
      </c>
      <c r="C12" s="69" t="s">
        <v>235</v>
      </c>
      <c r="D12" s="98" t="s">
        <v>190</v>
      </c>
      <c r="E12" s="93">
        <v>8.79</v>
      </c>
      <c r="F12" s="93"/>
      <c r="G12" s="96"/>
      <c r="H12" s="93"/>
      <c r="I12" s="93"/>
      <c r="J12" s="93"/>
      <c r="K12" s="93"/>
      <c r="L12" s="105"/>
      <c r="M12" s="105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>
        <v>8.79</v>
      </c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>
        <v>8.79</v>
      </c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109"/>
      <c r="DG12" s="109"/>
      <c r="DH12" s="109"/>
      <c r="DI12" s="109"/>
      <c r="DJ12" s="109"/>
      <c r="DK12" s="109"/>
      <c r="DL12" s="109"/>
      <c r="DM12" s="109"/>
      <c r="DN12" s="109"/>
      <c r="DO12" s="109"/>
      <c r="DP12" s="109"/>
      <c r="DQ12" s="109"/>
      <c r="DR12" s="109"/>
      <c r="DS12" s="109"/>
      <c r="DT12" s="109"/>
      <c r="DU12" s="109"/>
      <c r="DV12" s="109"/>
      <c r="DW12" s="109"/>
      <c r="DX12" s="109"/>
      <c r="DY12" s="109"/>
      <c r="DZ12" s="109"/>
      <c r="EA12" s="109"/>
      <c r="EB12" s="109"/>
      <c r="EC12" s="109"/>
      <c r="ED12" s="109"/>
      <c r="EE12" s="109"/>
      <c r="EF12" s="109"/>
      <c r="EG12" s="109"/>
      <c r="EH12" s="109"/>
      <c r="EI12" s="109"/>
      <c r="EJ12" s="109"/>
      <c r="EK12" s="109"/>
      <c r="EL12" s="109"/>
      <c r="EM12" s="109"/>
      <c r="EN12" s="109"/>
      <c r="EO12" s="109"/>
      <c r="EP12" s="109"/>
      <c r="EQ12" s="109"/>
      <c r="ER12" s="109"/>
      <c r="ES12" s="109"/>
      <c r="ET12" s="109"/>
      <c r="EU12" s="109"/>
      <c r="EV12" s="109"/>
      <c r="EW12" s="109"/>
      <c r="EX12" s="109"/>
      <c r="EY12" s="109"/>
      <c r="EZ12" s="109"/>
      <c r="FA12" s="109"/>
      <c r="FB12" s="109"/>
      <c r="FC12" s="109"/>
      <c r="FD12" s="109"/>
      <c r="FE12" s="109"/>
      <c r="FF12" s="109"/>
      <c r="FG12" s="109"/>
      <c r="FH12" s="109"/>
      <c r="FI12" s="109"/>
      <c r="FJ12" s="109"/>
      <c r="FK12" s="109"/>
      <c r="FL12" s="109"/>
      <c r="FM12" s="109"/>
      <c r="FN12" s="109"/>
      <c r="FO12" s="109"/>
      <c r="FP12" s="109"/>
      <c r="FQ12" s="109"/>
      <c r="FR12" s="109"/>
      <c r="FS12" s="109"/>
      <c r="FT12" s="109"/>
      <c r="FU12" s="109"/>
      <c r="FV12" s="109"/>
      <c r="FW12" s="109"/>
      <c r="FX12" s="109"/>
      <c r="FY12" s="109"/>
      <c r="FZ12" s="109"/>
      <c r="GA12" s="109"/>
      <c r="GB12" s="109"/>
      <c r="GC12" s="109"/>
      <c r="GD12" s="109"/>
      <c r="GE12" s="109"/>
      <c r="GF12" s="109"/>
      <c r="GG12" s="109"/>
      <c r="GH12" s="109"/>
      <c r="GI12" s="109"/>
      <c r="GJ12" s="109"/>
      <c r="GK12" s="109"/>
      <c r="GL12" s="109"/>
      <c r="GM12" s="109"/>
      <c r="GN12" s="109"/>
      <c r="GO12" s="109"/>
      <c r="GP12" s="109"/>
      <c r="GQ12" s="109"/>
      <c r="GR12" s="109"/>
      <c r="GS12" s="109"/>
      <c r="GT12" s="109"/>
      <c r="GU12" s="109"/>
      <c r="GV12" s="109"/>
      <c r="GW12" s="109"/>
      <c r="GX12" s="109"/>
      <c r="GY12" s="109"/>
      <c r="GZ12" s="109"/>
      <c r="HA12" s="109"/>
      <c r="HB12" s="109"/>
      <c r="HC12" s="109"/>
      <c r="HD12" s="109"/>
      <c r="HE12" s="109"/>
      <c r="HF12" s="109"/>
      <c r="HG12" s="109"/>
      <c r="HH12" s="109"/>
      <c r="HI12" s="109"/>
      <c r="HJ12" s="109"/>
      <c r="HK12" s="109"/>
      <c r="HL12" s="109"/>
      <c r="HM12" s="109"/>
      <c r="HN12" s="109"/>
      <c r="HO12" s="109"/>
      <c r="HP12" s="109"/>
      <c r="HQ12" s="109"/>
      <c r="HR12" s="109"/>
      <c r="HS12" s="109"/>
      <c r="HT12" s="109"/>
      <c r="HU12" s="109"/>
      <c r="HV12" s="109"/>
      <c r="HW12" s="109"/>
      <c r="HX12" s="109"/>
      <c r="HY12" s="109"/>
      <c r="HZ12" s="109"/>
      <c r="IA12" s="109"/>
      <c r="IB12" s="109"/>
      <c r="IC12" s="109"/>
      <c r="ID12" s="109"/>
      <c r="IE12" s="109"/>
      <c r="IF12" s="109"/>
      <c r="IG12" s="109"/>
      <c r="IH12" s="109"/>
      <c r="II12" s="109"/>
      <c r="IJ12" s="109"/>
      <c r="IK12" s="109"/>
      <c r="IL12" s="109"/>
      <c r="IM12" s="109"/>
      <c r="IN12" s="109"/>
      <c r="IO12" s="109"/>
      <c r="IP12" s="109"/>
      <c r="IQ12" s="109"/>
      <c r="IR12" s="109"/>
      <c r="IS12" s="109"/>
      <c r="IT12" s="109"/>
      <c r="IU12" s="109"/>
      <c r="IV12" s="109"/>
    </row>
    <row r="13" ht="20.1" customHeight="1" spans="1:109">
      <c r="A13" s="69"/>
      <c r="B13" s="69"/>
      <c r="C13" s="69"/>
      <c r="D13" s="77"/>
      <c r="E13" s="93"/>
      <c r="F13" s="93"/>
      <c r="G13" s="93"/>
      <c r="H13" s="93"/>
      <c r="I13" s="93"/>
      <c r="J13" s="93"/>
      <c r="K13" s="93"/>
      <c r="L13" s="93"/>
      <c r="M13" s="105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3"/>
      <c r="CP13" s="93"/>
      <c r="CQ13" s="93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3"/>
      <c r="DC13" s="93"/>
      <c r="DD13" s="93"/>
      <c r="DE13" s="93"/>
    </row>
    <row r="14" ht="20.1" customHeight="1" spans="1:109">
      <c r="A14" s="69"/>
      <c r="B14" s="69"/>
      <c r="C14" s="69"/>
      <c r="D14" s="77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</row>
    <row r="15" ht="20.1" customHeight="1" spans="1:109">
      <c r="A15" s="91"/>
      <c r="B15" s="91"/>
      <c r="C15" s="91"/>
      <c r="D15" s="91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</row>
    <row r="16" ht="20.1" customHeight="1" spans="1:109">
      <c r="A16" s="91"/>
      <c r="B16" s="91"/>
      <c r="C16" s="91"/>
      <c r="D16" s="91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  <c r="DA16" s="93"/>
      <c r="DB16" s="93"/>
      <c r="DC16" s="93"/>
      <c r="DD16" s="93"/>
      <c r="DE16" s="93"/>
    </row>
    <row r="17" ht="20.1" customHeight="1" spans="1:109">
      <c r="A17" s="91"/>
      <c r="B17" s="91"/>
      <c r="C17" s="91"/>
      <c r="D17" s="91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</row>
    <row r="18" ht="20.1" customHeight="1" spans="1:109">
      <c r="A18" s="91"/>
      <c r="B18" s="91"/>
      <c r="C18" s="91"/>
      <c r="D18" s="91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3"/>
      <c r="CO18" s="93"/>
      <c r="CP18" s="93"/>
      <c r="CQ18" s="93"/>
      <c r="CR18" s="93"/>
      <c r="CS18" s="93"/>
      <c r="CT18" s="93"/>
      <c r="CU18" s="93"/>
      <c r="CV18" s="93"/>
      <c r="CW18" s="93"/>
      <c r="CX18" s="93"/>
      <c r="CY18" s="93"/>
      <c r="CZ18" s="93"/>
      <c r="DA18" s="93"/>
      <c r="DB18" s="93"/>
      <c r="DC18" s="93"/>
      <c r="DD18" s="93"/>
      <c r="DE18" s="93"/>
    </row>
    <row r="19" ht="20.1" customHeight="1" spans="1:109">
      <c r="A19" s="91"/>
      <c r="B19" s="91"/>
      <c r="C19" s="91"/>
      <c r="D19" s="91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</row>
    <row r="20" ht="20.1" customHeight="1" spans="1:109">
      <c r="A20" s="91"/>
      <c r="B20" s="91"/>
      <c r="C20" s="91"/>
      <c r="D20" s="91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93"/>
      <c r="CC20" s="93"/>
      <c r="CD20" s="93"/>
      <c r="CE20" s="93"/>
      <c r="CF20" s="93"/>
      <c r="CG20" s="93"/>
      <c r="CH20" s="93"/>
      <c r="CI20" s="93"/>
      <c r="CJ20" s="93"/>
      <c r="CK20" s="93"/>
      <c r="CL20" s="93"/>
      <c r="CM20" s="93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3"/>
      <c r="DD20" s="93"/>
      <c r="DE20" s="93"/>
    </row>
    <row r="21" ht="20.1" customHeight="1" spans="1:109">
      <c r="A21" s="91"/>
      <c r="B21" s="91"/>
      <c r="C21" s="91"/>
      <c r="D21" s="91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</row>
    <row r="22" ht="20.1" customHeight="1" spans="1:109">
      <c r="A22" s="91"/>
      <c r="B22" s="91"/>
      <c r="C22" s="91"/>
      <c r="D22" s="91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93"/>
      <c r="CC22" s="93"/>
      <c r="CD22" s="93"/>
      <c r="CE22" s="93"/>
      <c r="CF22" s="93"/>
      <c r="CG22" s="93"/>
      <c r="CH22" s="93"/>
      <c r="CI22" s="93"/>
      <c r="CJ22" s="93"/>
      <c r="CK22" s="93"/>
      <c r="CL22" s="93"/>
      <c r="CM22" s="93"/>
      <c r="CN22" s="93"/>
      <c r="CO22" s="93"/>
      <c r="CP22" s="93"/>
      <c r="CQ22" s="93"/>
      <c r="CR22" s="93"/>
      <c r="CS22" s="93"/>
      <c r="CT22" s="93"/>
      <c r="CU22" s="93"/>
      <c r="CV22" s="93"/>
      <c r="CW22" s="93"/>
      <c r="CX22" s="93"/>
      <c r="CY22" s="93"/>
      <c r="CZ22" s="93"/>
      <c r="DA22" s="93"/>
      <c r="DB22" s="93"/>
      <c r="DC22" s="93"/>
      <c r="DD22" s="93"/>
      <c r="DE22" s="93"/>
    </row>
    <row r="23" ht="20.1" customHeight="1" spans="1:109">
      <c r="A23" s="91"/>
      <c r="B23" s="91"/>
      <c r="C23" s="91"/>
      <c r="D23" s="91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93"/>
      <c r="BU23" s="93"/>
      <c r="BV23" s="93"/>
      <c r="BW23" s="93"/>
      <c r="BX23" s="93"/>
      <c r="BY23" s="93"/>
      <c r="BZ23" s="93"/>
      <c r="CA23" s="93"/>
      <c r="CB23" s="93"/>
      <c r="CC23" s="93"/>
      <c r="CD23" s="93"/>
      <c r="CE23" s="93"/>
      <c r="CF23" s="93"/>
      <c r="CG23" s="93"/>
      <c r="CH23" s="93"/>
      <c r="CI23" s="93"/>
      <c r="CJ23" s="93"/>
      <c r="CK23" s="93"/>
      <c r="CL23" s="93"/>
      <c r="CM23" s="93"/>
      <c r="CN23" s="93"/>
      <c r="CO23" s="93"/>
      <c r="CP23" s="93"/>
      <c r="CQ23" s="93"/>
      <c r="CR23" s="93"/>
      <c r="CS23" s="93"/>
      <c r="CT23" s="93"/>
      <c r="CU23" s="93"/>
      <c r="CV23" s="93"/>
      <c r="CW23" s="93"/>
      <c r="CX23" s="93"/>
      <c r="CY23" s="93"/>
      <c r="CZ23" s="93"/>
      <c r="DA23" s="93"/>
      <c r="DB23" s="93"/>
      <c r="DC23" s="93"/>
      <c r="DD23" s="93"/>
      <c r="DE23" s="93"/>
    </row>
    <row r="24" ht="20.1" customHeight="1" spans="1:109">
      <c r="A24" s="91"/>
      <c r="B24" s="91"/>
      <c r="C24" s="91"/>
      <c r="D24" s="91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3"/>
      <c r="DD24" s="93"/>
      <c r="DE24" s="93"/>
    </row>
    <row r="25" ht="20.1" customHeight="1" spans="1:109">
      <c r="A25" s="91"/>
      <c r="B25" s="91"/>
      <c r="C25" s="91"/>
      <c r="D25" s="91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93"/>
      <c r="CC25" s="93"/>
      <c r="CD25" s="93"/>
      <c r="CE25" s="93"/>
      <c r="CF25" s="93"/>
      <c r="CG25" s="93"/>
      <c r="CH25" s="93"/>
      <c r="CI25" s="93"/>
      <c r="CJ25" s="93"/>
      <c r="CK25" s="93"/>
      <c r="CL25" s="93"/>
      <c r="CM25" s="93"/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3"/>
      <c r="DD25" s="93"/>
      <c r="DE25" s="93"/>
    </row>
  </sheetData>
  <mergeCells count="119"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</mergeCells>
  <printOptions horizontalCentered="1"/>
  <pageMargins left="0.747916666666667" right="0.747916666666667" top="0.984027777777778" bottom="0.984027777777778" header="0.511805555555556" footer="0.51180555555555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1"/>
  <sheetViews>
    <sheetView showGridLines="0" showZeros="0" topLeftCell="A16" workbookViewId="0">
      <selection activeCell="E29" sqref="E29"/>
    </sheetView>
  </sheetViews>
  <sheetFormatPr defaultColWidth="6.875" defaultRowHeight="12.75" customHeight="1" outlineLevelCol="6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="1" customFormat="1" ht="20.25" customHeight="1" spans="1:7">
      <c r="A1" s="46"/>
      <c r="B1" s="46"/>
      <c r="C1" s="48"/>
      <c r="D1" s="47"/>
      <c r="E1" s="47"/>
      <c r="F1" s="7" t="s">
        <v>236</v>
      </c>
      <c r="G1" s="64"/>
    </row>
    <row r="2" s="2" customFormat="1" ht="30" customHeight="1" spans="1:7">
      <c r="A2" s="78" t="s">
        <v>237</v>
      </c>
      <c r="B2" s="78"/>
      <c r="C2" s="78"/>
      <c r="D2" s="78"/>
      <c r="E2" s="78"/>
      <c r="F2" s="78"/>
      <c r="G2" s="65"/>
    </row>
    <row r="3" s="1" customFormat="1" ht="20.25" customHeight="1" spans="1:7">
      <c r="A3" s="9" t="s">
        <v>2</v>
      </c>
      <c r="B3" s="9"/>
      <c r="C3" s="9"/>
      <c r="D3" s="9"/>
      <c r="E3" s="47"/>
      <c r="F3" s="11" t="s">
        <v>3</v>
      </c>
      <c r="G3" s="64"/>
    </row>
    <row r="4" ht="20.1" customHeight="1" spans="1:7">
      <c r="A4" s="79" t="s">
        <v>238</v>
      </c>
      <c r="B4" s="79"/>
      <c r="C4" s="80"/>
      <c r="D4" s="21" t="s">
        <v>92</v>
      </c>
      <c r="E4" s="21"/>
      <c r="F4" s="21"/>
      <c r="G4" s="66"/>
    </row>
    <row r="5" ht="20.1" customHeight="1" spans="1:7">
      <c r="A5" s="16" t="s">
        <v>61</v>
      </c>
      <c r="B5" s="17"/>
      <c r="C5" s="21" t="s">
        <v>239</v>
      </c>
      <c r="D5" s="21" t="s">
        <v>51</v>
      </c>
      <c r="E5" s="15" t="s">
        <v>240</v>
      </c>
      <c r="F5" s="81" t="s">
        <v>241</v>
      </c>
      <c r="G5" s="66"/>
    </row>
    <row r="6" ht="33.75" customHeight="1" spans="1:7">
      <c r="A6" s="82" t="s">
        <v>71</v>
      </c>
      <c r="B6" s="82" t="s">
        <v>72</v>
      </c>
      <c r="C6" s="21"/>
      <c r="D6" s="21"/>
      <c r="E6" s="15"/>
      <c r="F6" s="81"/>
      <c r="G6" s="66"/>
    </row>
    <row r="7" s="68" customFormat="1" ht="20.1" customHeight="1" spans="1:6">
      <c r="A7" s="59"/>
      <c r="B7" s="59"/>
      <c r="C7" s="71" t="s">
        <v>51</v>
      </c>
      <c r="D7" s="30">
        <f t="shared" ref="D7:F7" si="0">((SUM(D9:D15)+SUM(D17:D39)+SUM(D41:D51)))</f>
        <v>183.18</v>
      </c>
      <c r="E7" s="30">
        <f t="shared" si="0"/>
        <v>177.58</v>
      </c>
      <c r="F7" s="30">
        <f t="shared" si="0"/>
        <v>5.6</v>
      </c>
    </row>
    <row r="8" s="68" customFormat="1" ht="20.1" customHeight="1" spans="1:6">
      <c r="A8" s="59"/>
      <c r="B8" s="59"/>
      <c r="C8" s="59" t="s">
        <v>136</v>
      </c>
      <c r="D8" s="30">
        <f t="shared" ref="D8:F8" si="1">((SUM(D9:D15)))</f>
        <v>152.28</v>
      </c>
      <c r="E8" s="30">
        <f t="shared" si="1"/>
        <v>152.28</v>
      </c>
      <c r="F8" s="30">
        <f t="shared" si="1"/>
        <v>0</v>
      </c>
    </row>
    <row r="9" ht="20.1" customHeight="1" spans="1:6">
      <c r="A9" s="59" t="s">
        <v>242</v>
      </c>
      <c r="B9" s="59" t="s">
        <v>235</v>
      </c>
      <c r="C9" s="59" t="s">
        <v>243</v>
      </c>
      <c r="D9" s="30">
        <f>((SUM(E9:F9)))</f>
        <v>60.18</v>
      </c>
      <c r="E9" s="30">
        <v>60.18</v>
      </c>
      <c r="F9" s="30"/>
    </row>
    <row r="10" ht="20.1" customHeight="1" spans="1:6">
      <c r="A10" s="59" t="s">
        <v>242</v>
      </c>
      <c r="B10" s="59" t="s">
        <v>77</v>
      </c>
      <c r="C10" s="59" t="s">
        <v>244</v>
      </c>
      <c r="D10" s="30">
        <f t="shared" ref="D10:D15" si="2">((SUM(E10:F10)))</f>
        <v>9.03</v>
      </c>
      <c r="E10" s="30">
        <v>9.03</v>
      </c>
      <c r="F10" s="30"/>
    </row>
    <row r="11" ht="20.1" customHeight="1" spans="1:6">
      <c r="A11" s="59" t="s">
        <v>242</v>
      </c>
      <c r="B11" s="59" t="s">
        <v>245</v>
      </c>
      <c r="C11" s="59" t="s">
        <v>246</v>
      </c>
      <c r="D11" s="30">
        <f t="shared" si="2"/>
        <v>0</v>
      </c>
      <c r="E11" s="30"/>
      <c r="F11" s="30"/>
    </row>
    <row r="12" ht="20.1" customHeight="1" spans="1:6">
      <c r="A12" s="59" t="s">
        <v>242</v>
      </c>
      <c r="B12" s="59" t="s">
        <v>247</v>
      </c>
      <c r="C12" s="59" t="s">
        <v>248</v>
      </c>
      <c r="D12" s="30">
        <f t="shared" si="2"/>
        <v>12.78</v>
      </c>
      <c r="E12" s="30">
        <v>12.78</v>
      </c>
      <c r="F12" s="30"/>
    </row>
    <row r="13" ht="20.1" customHeight="1" spans="1:6">
      <c r="A13" s="59" t="s">
        <v>242</v>
      </c>
      <c r="B13" s="59" t="s">
        <v>249</v>
      </c>
      <c r="C13" s="59" t="s">
        <v>250</v>
      </c>
      <c r="D13" s="30">
        <f t="shared" si="2"/>
        <v>48.31</v>
      </c>
      <c r="E13" s="30">
        <v>48.31</v>
      </c>
      <c r="F13" s="30"/>
    </row>
    <row r="14" ht="20.1" customHeight="1" spans="1:6">
      <c r="A14" s="59" t="s">
        <v>242</v>
      </c>
      <c r="B14" s="59" t="s">
        <v>251</v>
      </c>
      <c r="C14" s="59" t="s">
        <v>252</v>
      </c>
      <c r="D14" s="30">
        <f t="shared" si="2"/>
        <v>21.98</v>
      </c>
      <c r="E14" s="30">
        <v>21.98</v>
      </c>
      <c r="F14" s="30"/>
    </row>
    <row r="15" ht="20.1" customHeight="1" spans="1:6">
      <c r="A15" s="59" t="s">
        <v>242</v>
      </c>
      <c r="B15" s="59" t="s">
        <v>253</v>
      </c>
      <c r="C15" s="59" t="s">
        <v>254</v>
      </c>
      <c r="D15" s="30">
        <f t="shared" si="2"/>
        <v>0</v>
      </c>
      <c r="E15" s="30"/>
      <c r="F15" s="30"/>
    </row>
    <row r="16" ht="20.1" customHeight="1" spans="1:6">
      <c r="A16" s="59"/>
      <c r="B16" s="59"/>
      <c r="C16" s="59" t="s">
        <v>137</v>
      </c>
      <c r="D16" s="30">
        <f>((SUM(D17:D39)))</f>
        <v>5.6</v>
      </c>
      <c r="E16" s="30">
        <f>((SUM(E17:E39)))</f>
        <v>0</v>
      </c>
      <c r="F16" s="30">
        <f t="shared" ref="F16" si="3">((SUM(F17:F39)))</f>
        <v>5.6</v>
      </c>
    </row>
    <row r="17" ht="20.1" customHeight="1" spans="1:6">
      <c r="A17" s="59" t="s">
        <v>255</v>
      </c>
      <c r="B17" s="59" t="s">
        <v>235</v>
      </c>
      <c r="C17" s="59" t="s">
        <v>256</v>
      </c>
      <c r="D17" s="30">
        <f t="shared" ref="D17:D39" si="4">((SUM(E17:F17)))</f>
        <v>0.8</v>
      </c>
      <c r="E17" s="30"/>
      <c r="F17" s="30">
        <v>0.8</v>
      </c>
    </row>
    <row r="18" ht="20.1" customHeight="1" spans="1:6">
      <c r="A18" s="59" t="s">
        <v>255</v>
      </c>
      <c r="B18" s="59" t="s">
        <v>77</v>
      </c>
      <c r="C18" s="59" t="s">
        <v>257</v>
      </c>
      <c r="D18" s="30">
        <f t="shared" si="4"/>
        <v>0.4</v>
      </c>
      <c r="E18" s="30"/>
      <c r="F18" s="30">
        <v>0.4</v>
      </c>
    </row>
    <row r="19" ht="20.1" customHeight="1" spans="1:6">
      <c r="A19" s="59" t="s">
        <v>255</v>
      </c>
      <c r="B19" s="59" t="s">
        <v>245</v>
      </c>
      <c r="C19" s="59" t="s">
        <v>258</v>
      </c>
      <c r="D19" s="30">
        <f t="shared" si="4"/>
        <v>0</v>
      </c>
      <c r="E19" s="30"/>
      <c r="F19" s="30"/>
    </row>
    <row r="20" ht="20.1" customHeight="1" spans="1:6">
      <c r="A20" s="59" t="s">
        <v>255</v>
      </c>
      <c r="B20" s="59" t="s">
        <v>247</v>
      </c>
      <c r="C20" s="59" t="s">
        <v>259</v>
      </c>
      <c r="D20" s="30">
        <f t="shared" si="4"/>
        <v>0</v>
      </c>
      <c r="E20" s="30"/>
      <c r="F20" s="30"/>
    </row>
    <row r="21" ht="20.1" customHeight="1" spans="1:6">
      <c r="A21" s="59" t="s">
        <v>255</v>
      </c>
      <c r="B21" s="59" t="s">
        <v>229</v>
      </c>
      <c r="C21" s="59" t="s">
        <v>260</v>
      </c>
      <c r="D21" s="30">
        <f t="shared" si="4"/>
        <v>0.65</v>
      </c>
      <c r="E21" s="30"/>
      <c r="F21" s="30">
        <v>0.65</v>
      </c>
    </row>
    <row r="22" ht="20.1" customHeight="1" spans="1:6">
      <c r="A22" s="59" t="s">
        <v>255</v>
      </c>
      <c r="B22" s="59" t="s">
        <v>261</v>
      </c>
      <c r="C22" s="59" t="s">
        <v>262</v>
      </c>
      <c r="D22" s="30">
        <f t="shared" si="4"/>
        <v>0.85</v>
      </c>
      <c r="E22" s="83"/>
      <c r="F22" s="83">
        <v>0.85</v>
      </c>
    </row>
    <row r="23" ht="20.1" customHeight="1" spans="1:6">
      <c r="A23" s="59" t="s">
        <v>255</v>
      </c>
      <c r="B23" s="59" t="s">
        <v>249</v>
      </c>
      <c r="C23" s="59" t="s">
        <v>263</v>
      </c>
      <c r="D23" s="30">
        <f t="shared" si="4"/>
        <v>0.03</v>
      </c>
      <c r="E23" s="83"/>
      <c r="F23" s="83">
        <v>0.03</v>
      </c>
    </row>
    <row r="24" ht="20.1" customHeight="1" spans="1:6">
      <c r="A24" s="59" t="s">
        <v>255</v>
      </c>
      <c r="B24" s="59" t="s">
        <v>264</v>
      </c>
      <c r="C24" s="59" t="s">
        <v>265</v>
      </c>
      <c r="D24" s="30">
        <f t="shared" si="4"/>
        <v>0.2</v>
      </c>
      <c r="E24" s="83"/>
      <c r="F24" s="83">
        <v>0.2</v>
      </c>
    </row>
    <row r="25" ht="20.1" customHeight="1" spans="1:6">
      <c r="A25" s="59" t="s">
        <v>255</v>
      </c>
      <c r="B25" s="59" t="s">
        <v>232</v>
      </c>
      <c r="C25" s="59" t="s">
        <v>266</v>
      </c>
      <c r="D25" s="30">
        <f t="shared" si="4"/>
        <v>1.1</v>
      </c>
      <c r="E25" s="83"/>
      <c r="F25" s="83">
        <v>1.1</v>
      </c>
    </row>
    <row r="26" ht="20.1" customHeight="1" spans="1:6">
      <c r="A26" s="59" t="s">
        <v>255</v>
      </c>
      <c r="B26" s="59" t="s">
        <v>267</v>
      </c>
      <c r="C26" s="59" t="s">
        <v>268</v>
      </c>
      <c r="D26" s="30">
        <f t="shared" si="4"/>
        <v>0.6</v>
      </c>
      <c r="E26" s="83"/>
      <c r="F26" s="83">
        <v>0.6</v>
      </c>
    </row>
    <row r="27" ht="20.1" customHeight="1" spans="1:6">
      <c r="A27" s="59" t="s">
        <v>255</v>
      </c>
      <c r="B27" s="59" t="s">
        <v>269</v>
      </c>
      <c r="C27" s="59" t="s">
        <v>270</v>
      </c>
      <c r="D27" s="30">
        <f t="shared" si="4"/>
        <v>0</v>
      </c>
      <c r="E27" s="83"/>
      <c r="F27" s="83"/>
    </row>
    <row r="28" ht="20.1" customHeight="1" spans="1:6">
      <c r="A28" s="59" t="s">
        <v>255</v>
      </c>
      <c r="B28" s="59" t="s">
        <v>271</v>
      </c>
      <c r="C28" s="59" t="s">
        <v>272</v>
      </c>
      <c r="D28" s="30">
        <f t="shared" si="4"/>
        <v>0</v>
      </c>
      <c r="E28" s="83"/>
      <c r="F28" s="83"/>
    </row>
    <row r="29" ht="20.1" customHeight="1" spans="1:6">
      <c r="A29" s="59" t="s">
        <v>255</v>
      </c>
      <c r="B29" s="59" t="s">
        <v>273</v>
      </c>
      <c r="C29" s="59" t="s">
        <v>274</v>
      </c>
      <c r="D29" s="30">
        <f t="shared" si="4"/>
        <v>0.6</v>
      </c>
      <c r="E29" s="83"/>
      <c r="F29" s="83">
        <v>0.6</v>
      </c>
    </row>
    <row r="30" ht="20.1" customHeight="1" spans="1:6">
      <c r="A30" s="59" t="s">
        <v>255</v>
      </c>
      <c r="B30" s="59" t="s">
        <v>275</v>
      </c>
      <c r="C30" s="59" t="s">
        <v>276</v>
      </c>
      <c r="D30" s="30">
        <f t="shared" si="4"/>
        <v>0</v>
      </c>
      <c r="E30" s="83"/>
      <c r="F30" s="83"/>
    </row>
    <row r="31" ht="20.1" customHeight="1" spans="1:6">
      <c r="A31" s="59" t="s">
        <v>255</v>
      </c>
      <c r="B31" s="59" t="s">
        <v>277</v>
      </c>
      <c r="C31" s="59" t="s">
        <v>278</v>
      </c>
      <c r="D31" s="30">
        <f t="shared" si="4"/>
        <v>0</v>
      </c>
      <c r="E31" s="83"/>
      <c r="F31" s="83"/>
    </row>
    <row r="32" ht="20.1" customHeight="1" spans="1:6">
      <c r="A32" s="59" t="s">
        <v>255</v>
      </c>
      <c r="B32" s="59" t="s">
        <v>279</v>
      </c>
      <c r="C32" s="59" t="s">
        <v>280</v>
      </c>
      <c r="D32" s="30">
        <f t="shared" si="4"/>
        <v>0</v>
      </c>
      <c r="E32" s="83"/>
      <c r="F32" s="83"/>
    </row>
    <row r="33" ht="20.1" customHeight="1" spans="1:6">
      <c r="A33" s="59" t="s">
        <v>255</v>
      </c>
      <c r="B33" s="59" t="s">
        <v>281</v>
      </c>
      <c r="C33" s="59" t="s">
        <v>282</v>
      </c>
      <c r="D33" s="30">
        <f t="shared" si="4"/>
        <v>0.3</v>
      </c>
      <c r="E33" s="83"/>
      <c r="F33" s="83">
        <v>0.3</v>
      </c>
    </row>
    <row r="34" ht="20.1" customHeight="1" spans="1:6">
      <c r="A34" s="59" t="s">
        <v>255</v>
      </c>
      <c r="B34" s="59" t="s">
        <v>283</v>
      </c>
      <c r="C34" s="59" t="s">
        <v>284</v>
      </c>
      <c r="D34" s="30">
        <f t="shared" si="4"/>
        <v>0</v>
      </c>
      <c r="E34" s="83"/>
      <c r="F34" s="83"/>
    </row>
    <row r="35" ht="20.1" customHeight="1" spans="1:6">
      <c r="A35" s="59" t="s">
        <v>255</v>
      </c>
      <c r="B35" s="59" t="s">
        <v>285</v>
      </c>
      <c r="C35" s="59" t="s">
        <v>286</v>
      </c>
      <c r="D35" s="30">
        <f t="shared" si="4"/>
        <v>0.07</v>
      </c>
      <c r="E35" s="83"/>
      <c r="F35" s="83">
        <v>0.07</v>
      </c>
    </row>
    <row r="36" ht="20.1" customHeight="1" spans="1:6">
      <c r="A36" s="59" t="s">
        <v>255</v>
      </c>
      <c r="B36" s="59" t="s">
        <v>287</v>
      </c>
      <c r="C36" s="59" t="s">
        <v>288</v>
      </c>
      <c r="D36" s="30">
        <f t="shared" si="4"/>
        <v>0</v>
      </c>
      <c r="E36" s="83"/>
      <c r="F36" s="83"/>
    </row>
    <row r="37" ht="20.1" customHeight="1" spans="1:6">
      <c r="A37" s="59" t="s">
        <v>255</v>
      </c>
      <c r="B37" s="59" t="s">
        <v>289</v>
      </c>
      <c r="C37" s="59" t="s">
        <v>290</v>
      </c>
      <c r="D37" s="30">
        <f t="shared" si="4"/>
        <v>0</v>
      </c>
      <c r="E37" s="83"/>
      <c r="F37" s="83"/>
    </row>
    <row r="38" ht="20.1" customHeight="1" spans="1:6">
      <c r="A38" s="59" t="s">
        <v>255</v>
      </c>
      <c r="B38" s="59" t="s">
        <v>291</v>
      </c>
      <c r="C38" s="59" t="s">
        <v>292</v>
      </c>
      <c r="D38" s="30">
        <f t="shared" si="4"/>
        <v>0</v>
      </c>
      <c r="E38" s="83"/>
      <c r="F38" s="83"/>
    </row>
    <row r="39" ht="20.1" customHeight="1" spans="1:6">
      <c r="A39" s="59" t="s">
        <v>255</v>
      </c>
      <c r="B39" s="59" t="s">
        <v>253</v>
      </c>
      <c r="C39" s="59" t="s">
        <v>293</v>
      </c>
      <c r="D39" s="30">
        <f t="shared" si="4"/>
        <v>0</v>
      </c>
      <c r="E39" s="83"/>
      <c r="F39" s="83"/>
    </row>
    <row r="40" ht="20.1" customHeight="1" spans="1:6">
      <c r="A40" s="59"/>
      <c r="B40" s="59"/>
      <c r="C40" s="59" t="s">
        <v>138</v>
      </c>
      <c r="D40" s="30">
        <f>((SUM(D41:D51)))</f>
        <v>25.3</v>
      </c>
      <c r="E40" s="30">
        <f>((SUM(E41:E51)))</f>
        <v>25.3</v>
      </c>
      <c r="F40" s="30">
        <f t="shared" ref="F40" si="5">((SUM(F41:F51)))</f>
        <v>0</v>
      </c>
    </row>
    <row r="41" ht="20.1" customHeight="1" spans="1:6">
      <c r="A41" s="59" t="s">
        <v>294</v>
      </c>
      <c r="B41" s="59" t="s">
        <v>235</v>
      </c>
      <c r="C41" s="59" t="s">
        <v>295</v>
      </c>
      <c r="D41" s="30">
        <f t="shared" ref="D41:D51" si="6">((SUM(E41:F41)))</f>
        <v>0</v>
      </c>
      <c r="E41" s="83"/>
      <c r="F41" s="83"/>
    </row>
    <row r="42" ht="20.1" customHeight="1" spans="1:6">
      <c r="A42" s="59" t="s">
        <v>294</v>
      </c>
      <c r="B42" s="59" t="s">
        <v>247</v>
      </c>
      <c r="C42" s="59" t="s">
        <v>296</v>
      </c>
      <c r="D42" s="30">
        <f t="shared" si="6"/>
        <v>0</v>
      </c>
      <c r="E42" s="83"/>
      <c r="F42" s="83"/>
    </row>
    <row r="43" ht="20.1" customHeight="1" spans="1:6">
      <c r="A43" s="59" t="s">
        <v>294</v>
      </c>
      <c r="B43" s="59" t="s">
        <v>229</v>
      </c>
      <c r="C43" s="59" t="s">
        <v>297</v>
      </c>
      <c r="D43" s="30">
        <f t="shared" si="6"/>
        <v>2.47</v>
      </c>
      <c r="E43" s="83">
        <v>2.47</v>
      </c>
      <c r="F43" s="83"/>
    </row>
    <row r="44" ht="20.1" customHeight="1" spans="1:6">
      <c r="A44" s="59" t="s">
        <v>294</v>
      </c>
      <c r="B44" s="59" t="s">
        <v>249</v>
      </c>
      <c r="C44" s="59" t="s">
        <v>298</v>
      </c>
      <c r="D44" s="30">
        <f t="shared" si="6"/>
        <v>0</v>
      </c>
      <c r="E44" s="83"/>
      <c r="F44" s="83"/>
    </row>
    <row r="45" ht="20.1" customHeight="1" spans="1:6">
      <c r="A45" s="59" t="s">
        <v>294</v>
      </c>
      <c r="B45" s="59" t="s">
        <v>251</v>
      </c>
      <c r="C45" s="59" t="s">
        <v>299</v>
      </c>
      <c r="D45" s="30">
        <f t="shared" si="6"/>
        <v>0</v>
      </c>
      <c r="E45" s="83"/>
      <c r="F45" s="83"/>
    </row>
    <row r="46" ht="20.1" customHeight="1" spans="1:6">
      <c r="A46" s="59" t="s">
        <v>294</v>
      </c>
      <c r="B46" s="59" t="s">
        <v>264</v>
      </c>
      <c r="C46" s="59" t="s">
        <v>300</v>
      </c>
      <c r="D46" s="30">
        <f t="shared" si="6"/>
        <v>0.04</v>
      </c>
      <c r="E46" s="83">
        <v>0.04</v>
      </c>
      <c r="F46" s="83"/>
    </row>
    <row r="47" ht="20.1" customHeight="1" spans="1:6">
      <c r="A47" s="59" t="s">
        <v>294</v>
      </c>
      <c r="B47" s="59" t="s">
        <v>232</v>
      </c>
      <c r="C47" s="59" t="s">
        <v>301</v>
      </c>
      <c r="D47" s="30">
        <f t="shared" si="6"/>
        <v>8.79</v>
      </c>
      <c r="E47" s="83">
        <v>8.79</v>
      </c>
      <c r="F47" s="83"/>
    </row>
    <row r="48" ht="20.1" customHeight="1" spans="1:6">
      <c r="A48" s="59" t="s">
        <v>294</v>
      </c>
      <c r="B48" s="59" t="s">
        <v>302</v>
      </c>
      <c r="C48" s="59" t="s">
        <v>303</v>
      </c>
      <c r="D48" s="30">
        <f t="shared" si="6"/>
        <v>0</v>
      </c>
      <c r="E48" s="83"/>
      <c r="F48" s="83"/>
    </row>
    <row r="49" ht="20.1" customHeight="1" spans="1:6">
      <c r="A49" s="59" t="s">
        <v>294</v>
      </c>
      <c r="B49" s="59" t="s">
        <v>267</v>
      </c>
      <c r="C49" s="59" t="s">
        <v>304</v>
      </c>
      <c r="D49" s="30">
        <f t="shared" si="6"/>
        <v>0</v>
      </c>
      <c r="E49" s="83"/>
      <c r="F49" s="83"/>
    </row>
    <row r="50" ht="20.1" customHeight="1" spans="1:6">
      <c r="A50" s="59" t="s">
        <v>294</v>
      </c>
      <c r="B50" s="59" t="s">
        <v>271</v>
      </c>
      <c r="C50" s="59" t="s">
        <v>305</v>
      </c>
      <c r="D50" s="30">
        <f t="shared" si="6"/>
        <v>0</v>
      </c>
      <c r="E50" s="83"/>
      <c r="F50" s="83"/>
    </row>
    <row r="51" ht="20.1" customHeight="1" spans="1:6">
      <c r="A51" s="59" t="s">
        <v>294</v>
      </c>
      <c r="B51" s="59" t="s">
        <v>253</v>
      </c>
      <c r="C51" s="59" t="s">
        <v>306</v>
      </c>
      <c r="D51" s="30">
        <f t="shared" si="6"/>
        <v>14</v>
      </c>
      <c r="E51" s="83">
        <v>14</v>
      </c>
      <c r="F51" s="83"/>
    </row>
  </sheetData>
  <mergeCells count="7">
    <mergeCell ref="A1:B1"/>
    <mergeCell ref="A3:D3"/>
    <mergeCell ref="D4:F4"/>
    <mergeCell ref="C5:C6"/>
    <mergeCell ref="D5:D6"/>
    <mergeCell ref="E5:E6"/>
    <mergeCell ref="F5:F6"/>
  </mergeCells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" right="0.747916666666667" top="0.9" bottom="0.729166666666667" header="0.511805555555556" footer="0.51180555555555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P27"/>
  <sheetViews>
    <sheetView showGridLines="0" showZeros="0" workbookViewId="0">
      <selection activeCell="D7" sqref="D7:D27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="1" customFormat="1" ht="20.25" customHeight="1" spans="2:68">
      <c r="B1" s="6"/>
      <c r="C1" s="6"/>
      <c r="D1" s="6"/>
      <c r="E1" s="6"/>
      <c r="F1" s="74" t="s">
        <v>307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</row>
    <row r="2" s="2" customFormat="1" ht="30" customHeight="1" spans="1:68">
      <c r="A2" s="8" t="s">
        <v>308</v>
      </c>
      <c r="B2" s="8"/>
      <c r="C2" s="8"/>
      <c r="D2" s="8"/>
      <c r="E2" s="8"/>
      <c r="F2" s="8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</row>
    <row r="3" s="1" customFormat="1" ht="20.25" customHeight="1" spans="1:68">
      <c r="A3" s="9" t="s">
        <v>2</v>
      </c>
      <c r="B3" s="9"/>
      <c r="C3" s="9"/>
      <c r="D3" s="9"/>
      <c r="E3" s="9"/>
      <c r="F3" s="11" t="s">
        <v>3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</row>
    <row r="4" ht="20.1" customHeight="1" spans="1:68">
      <c r="A4" s="16" t="s">
        <v>61</v>
      </c>
      <c r="B4" s="17"/>
      <c r="C4" s="18"/>
      <c r="D4" s="19" t="s">
        <v>62</v>
      </c>
      <c r="E4" s="20" t="s">
        <v>309</v>
      </c>
      <c r="F4" s="15" t="s">
        <v>64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</row>
    <row r="5" ht="20.1" customHeight="1" spans="1:68">
      <c r="A5" s="22" t="s">
        <v>71</v>
      </c>
      <c r="B5" s="23" t="s">
        <v>72</v>
      </c>
      <c r="C5" s="24" t="s">
        <v>73</v>
      </c>
      <c r="D5" s="19"/>
      <c r="E5" s="20"/>
      <c r="F5" s="1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</row>
    <row r="6" s="68" customFormat="1" ht="21.6" customHeight="1" spans="1:68">
      <c r="A6" s="59"/>
      <c r="B6" s="59"/>
      <c r="C6" s="59"/>
      <c r="D6" s="59"/>
      <c r="E6" s="71" t="s">
        <v>51</v>
      </c>
      <c r="F6" s="75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</row>
    <row r="7" s="68" customFormat="1" ht="21.6" customHeight="1" spans="1:6">
      <c r="A7" s="59"/>
      <c r="B7" s="59"/>
      <c r="C7" s="59"/>
      <c r="D7" s="76" t="s">
        <v>74</v>
      </c>
      <c r="E7" s="76" t="s">
        <v>75</v>
      </c>
      <c r="F7" s="75"/>
    </row>
    <row r="8" ht="21.6" customHeight="1" spans="1:6">
      <c r="A8" s="69"/>
      <c r="B8" s="69"/>
      <c r="C8" s="69"/>
      <c r="D8" s="69" t="s">
        <v>74</v>
      </c>
      <c r="E8" s="77"/>
      <c r="F8" s="75"/>
    </row>
    <row r="9" ht="21.6" customHeight="1" spans="1:6">
      <c r="A9" s="69"/>
      <c r="B9" s="69"/>
      <c r="C9" s="69"/>
      <c r="D9" s="76" t="s">
        <v>74</v>
      </c>
      <c r="E9" s="77" t="s">
        <v>310</v>
      </c>
      <c r="F9" s="75"/>
    </row>
    <row r="10" ht="21.6" customHeight="1" spans="1:6">
      <c r="A10" s="59"/>
      <c r="B10" s="59"/>
      <c r="C10" s="59"/>
      <c r="D10" s="69" t="s">
        <v>74</v>
      </c>
      <c r="E10" s="77" t="s">
        <v>310</v>
      </c>
      <c r="F10" s="75"/>
    </row>
    <row r="11" ht="21.6" customHeight="1" spans="1:6">
      <c r="A11" s="59"/>
      <c r="B11" s="59"/>
      <c r="C11" s="59"/>
      <c r="D11" s="76" t="s">
        <v>74</v>
      </c>
      <c r="E11" s="77" t="s">
        <v>310</v>
      </c>
      <c r="F11" s="75"/>
    </row>
    <row r="12" ht="21.6" customHeight="1" spans="1:6">
      <c r="A12" s="59"/>
      <c r="B12" s="59"/>
      <c r="C12" s="59"/>
      <c r="D12" s="69" t="s">
        <v>74</v>
      </c>
      <c r="E12" s="77" t="s">
        <v>310</v>
      </c>
      <c r="F12" s="75"/>
    </row>
    <row r="13" ht="21.6" customHeight="1" spans="1:6">
      <c r="A13" s="59"/>
      <c r="B13" s="59"/>
      <c r="C13" s="59"/>
      <c r="D13" s="76" t="s">
        <v>74</v>
      </c>
      <c r="E13" s="77" t="s">
        <v>310</v>
      </c>
      <c r="F13" s="75"/>
    </row>
    <row r="14" ht="21.6" customHeight="1" spans="1:6">
      <c r="A14" s="59"/>
      <c r="B14" s="59"/>
      <c r="C14" s="59"/>
      <c r="D14" s="69" t="s">
        <v>74</v>
      </c>
      <c r="E14" s="77" t="s">
        <v>310</v>
      </c>
      <c r="F14" s="75"/>
    </row>
    <row r="15" ht="21.6" customHeight="1" spans="1:6">
      <c r="A15" s="59"/>
      <c r="B15" s="59"/>
      <c r="C15" s="59"/>
      <c r="D15" s="76" t="s">
        <v>74</v>
      </c>
      <c r="E15" s="77" t="s">
        <v>310</v>
      </c>
      <c r="F15" s="75"/>
    </row>
    <row r="16" ht="21.6" customHeight="1" spans="1:6">
      <c r="A16" s="59"/>
      <c r="B16" s="59"/>
      <c r="C16" s="59"/>
      <c r="D16" s="69" t="s">
        <v>74</v>
      </c>
      <c r="E16" s="77" t="s">
        <v>311</v>
      </c>
      <c r="F16" s="75"/>
    </row>
    <row r="17" ht="21.6" customHeight="1" spans="1:6">
      <c r="A17" s="59" t="s">
        <v>312</v>
      </c>
      <c r="B17" s="59" t="s">
        <v>312</v>
      </c>
      <c r="C17" s="59" t="s">
        <v>312</v>
      </c>
      <c r="D17" s="76" t="s">
        <v>74</v>
      </c>
      <c r="E17" s="77" t="s">
        <v>310</v>
      </c>
      <c r="F17" s="75"/>
    </row>
    <row r="18" ht="21.6" customHeight="1" spans="1:6">
      <c r="A18" s="59"/>
      <c r="B18" s="59"/>
      <c r="C18" s="59"/>
      <c r="D18" s="69" t="s">
        <v>74</v>
      </c>
      <c r="E18" s="77" t="s">
        <v>310</v>
      </c>
      <c r="F18" s="75"/>
    </row>
    <row r="19" ht="21.6" customHeight="1" spans="1:6">
      <c r="A19" s="59"/>
      <c r="B19" s="59"/>
      <c r="C19" s="59"/>
      <c r="D19" s="76" t="s">
        <v>74</v>
      </c>
      <c r="E19" s="77" t="s">
        <v>310</v>
      </c>
      <c r="F19" s="75"/>
    </row>
    <row r="20" ht="21.6" customHeight="1" spans="1:6">
      <c r="A20" s="59"/>
      <c r="B20" s="59"/>
      <c r="C20" s="59"/>
      <c r="D20" s="69" t="s">
        <v>74</v>
      </c>
      <c r="E20" s="77" t="s">
        <v>310</v>
      </c>
      <c r="F20" s="75"/>
    </row>
    <row r="21" ht="21.6" customHeight="1" spans="1:6">
      <c r="A21" s="59"/>
      <c r="B21" s="59"/>
      <c r="C21" s="59"/>
      <c r="D21" s="76" t="s">
        <v>74</v>
      </c>
      <c r="E21" s="77" t="s">
        <v>310</v>
      </c>
      <c r="F21" s="75"/>
    </row>
    <row r="22" ht="21.6" customHeight="1" spans="1:6">
      <c r="A22" s="59"/>
      <c r="B22" s="59"/>
      <c r="C22" s="59"/>
      <c r="D22" s="69" t="s">
        <v>74</v>
      </c>
      <c r="E22" s="77" t="s">
        <v>310</v>
      </c>
      <c r="F22" s="75"/>
    </row>
    <row r="23" ht="21.6" customHeight="1" spans="1:6">
      <c r="A23" s="59"/>
      <c r="B23" s="59"/>
      <c r="C23" s="59"/>
      <c r="D23" s="76" t="s">
        <v>74</v>
      </c>
      <c r="E23" s="77" t="s">
        <v>310</v>
      </c>
      <c r="F23" s="75"/>
    </row>
    <row r="24" ht="21.6" customHeight="1" spans="1:6">
      <c r="A24" s="59"/>
      <c r="B24" s="59"/>
      <c r="C24" s="59"/>
      <c r="D24" s="69" t="s">
        <v>74</v>
      </c>
      <c r="E24" s="77" t="s">
        <v>310</v>
      </c>
      <c r="F24" s="75"/>
    </row>
    <row r="25" ht="21.6" customHeight="1" spans="1:6">
      <c r="A25" s="59"/>
      <c r="B25" s="59"/>
      <c r="C25" s="59"/>
      <c r="D25" s="76" t="s">
        <v>74</v>
      </c>
      <c r="E25" s="77" t="s">
        <v>310</v>
      </c>
      <c r="F25" s="75"/>
    </row>
    <row r="26" ht="21.6" customHeight="1" spans="1:6">
      <c r="A26" s="59"/>
      <c r="B26" s="59"/>
      <c r="C26" s="59"/>
      <c r="D26" s="69" t="s">
        <v>74</v>
      </c>
      <c r="E26" s="77" t="s">
        <v>310</v>
      </c>
      <c r="F26" s="75"/>
    </row>
    <row r="27" ht="21.6" customHeight="1" spans="1:6">
      <c r="A27" s="59"/>
      <c r="B27" s="59"/>
      <c r="C27" s="59"/>
      <c r="D27" s="76" t="s">
        <v>74</v>
      </c>
      <c r="E27" s="77" t="s">
        <v>310</v>
      </c>
      <c r="F27" s="75"/>
    </row>
  </sheetData>
  <mergeCells count="5">
    <mergeCell ref="A2:F2"/>
    <mergeCell ref="A3:E3"/>
    <mergeCell ref="D4:D5"/>
    <mergeCell ref="E4:E5"/>
    <mergeCell ref="F4:F5"/>
  </mergeCells>
  <printOptions horizontalCentered="1"/>
  <pageMargins left="0.747916666666667" right="0.747916666666667" top="0.984027777777778" bottom="0.984027777777778" header="0.511805555555556" footer="0.51180555555555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8"/>
  <sheetViews>
    <sheetView showGridLines="0" showZeros="0" workbookViewId="0">
      <selection activeCell="B23" sqref="B23"/>
    </sheetView>
  </sheetViews>
  <sheetFormatPr defaultColWidth="6.875" defaultRowHeight="12.75" customHeight="1" outlineLevelRow="7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313</v>
      </c>
      <c r="I1" s="64"/>
    </row>
    <row r="2" s="2" customFormat="1" ht="30" customHeight="1" spans="1:9">
      <c r="A2" s="8" t="s">
        <v>314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315</v>
      </c>
      <c r="B4" s="20" t="s">
        <v>316</v>
      </c>
      <c r="C4" s="15" t="s">
        <v>317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51</v>
      </c>
      <c r="D5" s="50" t="s">
        <v>163</v>
      </c>
      <c r="E5" s="51" t="s">
        <v>318</v>
      </c>
      <c r="F5" s="52"/>
      <c r="G5" s="52"/>
      <c r="H5" s="53" t="s">
        <v>168</v>
      </c>
      <c r="I5" s="66"/>
    </row>
    <row r="6" ht="33.75" customHeight="1" spans="1:9">
      <c r="A6" s="26"/>
      <c r="B6" s="26"/>
      <c r="C6" s="54"/>
      <c r="D6" s="27"/>
      <c r="E6" s="55" t="s">
        <v>66</v>
      </c>
      <c r="F6" s="56" t="s">
        <v>319</v>
      </c>
      <c r="G6" s="57" t="s">
        <v>320</v>
      </c>
      <c r="H6" s="58"/>
      <c r="I6" s="66"/>
    </row>
    <row r="7" ht="20.1" customHeight="1" spans="1:9">
      <c r="A7" s="69"/>
      <c r="B7" s="71" t="s">
        <v>51</v>
      </c>
      <c r="C7" s="61">
        <f>((SUM(C8:C8)))</f>
        <v>0</v>
      </c>
      <c r="D7" s="61">
        <f t="shared" ref="D7:H7" si="0">((SUM(D8:D8)))</f>
        <v>0</v>
      </c>
      <c r="E7" s="61">
        <f t="shared" si="0"/>
        <v>0</v>
      </c>
      <c r="F7" s="61">
        <f t="shared" si="0"/>
        <v>0</v>
      </c>
      <c r="G7" s="61">
        <f t="shared" si="0"/>
        <v>0</v>
      </c>
      <c r="H7" s="61">
        <f t="shared" si="0"/>
        <v>0</v>
      </c>
      <c r="I7" s="67"/>
    </row>
    <row r="8" ht="20.1" customHeight="1" spans="1:9">
      <c r="A8" s="72" t="s">
        <v>74</v>
      </c>
      <c r="B8" s="73" t="s">
        <v>321</v>
      </c>
      <c r="C8" s="60">
        <f>((SUM(D8:D8)+SUM(F8:H8)))</f>
        <v>0</v>
      </c>
      <c r="D8" s="60"/>
      <c r="E8" s="61">
        <f>((SUM(F8:G8)))</f>
        <v>0</v>
      </c>
      <c r="F8" s="60"/>
      <c r="G8" s="60"/>
      <c r="H8" s="60"/>
      <c r="I8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5"/>
  <sheetViews>
    <sheetView showGridLines="0" showZeros="0" workbookViewId="0">
      <selection activeCell="E13" sqref="E13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322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323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324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96</v>
      </c>
      <c r="F5" s="21" t="s">
        <v>51</v>
      </c>
      <c r="G5" s="21" t="s">
        <v>92</v>
      </c>
      <c r="H5" s="15" t="s">
        <v>93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68" customFormat="1" ht="20.1" customHeight="1" spans="1:245">
      <c r="A7" s="69"/>
      <c r="B7" s="69"/>
      <c r="C7" s="69"/>
      <c r="D7" s="69" t="s">
        <v>74</v>
      </c>
      <c r="E7" s="70"/>
      <c r="F7" s="30">
        <f>((SUM(G7:H7)))</f>
        <v>0</v>
      </c>
      <c r="G7" s="31"/>
      <c r="H7" s="30"/>
      <c r="I7" s="43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3"/>
      <c r="E16" s="33"/>
      <c r="F16" s="33"/>
      <c r="G16" s="33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3"/>
      <c r="E17" s="33"/>
      <c r="F17" s="33"/>
      <c r="G17" s="33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4"/>
      <c r="F19" s="34"/>
      <c r="G19" s="34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2"/>
      <c r="B20" s="32"/>
      <c r="C20" s="32"/>
      <c r="D20" s="32"/>
      <c r="E20" s="34"/>
      <c r="F20" s="34"/>
      <c r="G20" s="34"/>
      <c r="H20" s="33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</row>
    <row r="21" ht="20.1" customHeight="1" spans="1:245">
      <c r="A21" s="32"/>
      <c r="B21" s="32"/>
      <c r="C21" s="32"/>
      <c r="D21" s="32"/>
      <c r="E21" s="32"/>
      <c r="F21" s="32"/>
      <c r="G21" s="32"/>
      <c r="H21" s="33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</row>
    <row r="22" ht="20.1" customHeight="1" spans="1:245">
      <c r="A22" s="32"/>
      <c r="B22" s="32"/>
      <c r="C22" s="32"/>
      <c r="D22" s="32"/>
      <c r="E22" s="35"/>
      <c r="F22" s="35"/>
      <c r="G22" s="35"/>
      <c r="H22" s="33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</row>
    <row r="23" ht="20.1" customHeight="1" spans="1:245">
      <c r="A23" s="36"/>
      <c r="B23" s="36"/>
      <c r="C23" s="36"/>
      <c r="D23" s="36"/>
      <c r="E23" s="37"/>
      <c r="F23" s="37"/>
      <c r="G23" s="37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</row>
    <row r="24" ht="20.1" customHeight="1" spans="1:24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36"/>
      <c r="B25" s="36"/>
      <c r="C25" s="36"/>
      <c r="D25" s="36"/>
      <c r="E25" s="36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  <row r="33" ht="20.1" customHeight="1" spans="1:245">
      <c r="A33" s="40"/>
      <c r="B33" s="40"/>
      <c r="C33" s="40"/>
      <c r="D33" s="40"/>
      <c r="E33" s="40"/>
      <c r="F33" s="36"/>
      <c r="G33" s="36"/>
      <c r="H33" s="39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</row>
    <row r="34" ht="20.1" customHeight="1" spans="1:245">
      <c r="A34" s="40"/>
      <c r="B34" s="40"/>
      <c r="C34" s="40"/>
      <c r="D34" s="40"/>
      <c r="E34" s="40"/>
      <c r="F34" s="36"/>
      <c r="G34" s="36"/>
      <c r="H34" s="39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</row>
    <row r="35" ht="20.1" customHeight="1" spans="1:245">
      <c r="A35" s="40"/>
      <c r="B35" s="40"/>
      <c r="C35" s="40"/>
      <c r="D35" s="40"/>
      <c r="E35" s="40"/>
      <c r="F35" s="36"/>
      <c r="G35" s="36"/>
      <c r="H35" s="39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3"/>
  <sheetViews>
    <sheetView showGridLines="0" showZeros="0" workbookViewId="0">
      <selection activeCell="A7" sqref="A7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325</v>
      </c>
      <c r="I1" s="64"/>
    </row>
    <row r="2" s="2" customFormat="1" ht="30" customHeight="1" spans="1:9">
      <c r="A2" s="8" t="s">
        <v>326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315</v>
      </c>
      <c r="B4" s="20" t="s">
        <v>316</v>
      </c>
      <c r="C4" s="15" t="s">
        <v>317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51</v>
      </c>
      <c r="D5" s="50" t="s">
        <v>163</v>
      </c>
      <c r="E5" s="51" t="s">
        <v>318</v>
      </c>
      <c r="F5" s="52"/>
      <c r="G5" s="52"/>
      <c r="H5" s="53" t="s">
        <v>168</v>
      </c>
      <c r="I5" s="66"/>
    </row>
    <row r="6" ht="33.75" customHeight="1" spans="1:9">
      <c r="A6" s="26"/>
      <c r="B6" s="26"/>
      <c r="C6" s="54"/>
      <c r="D6" s="27"/>
      <c r="E6" s="55" t="s">
        <v>66</v>
      </c>
      <c r="F6" s="56" t="s">
        <v>319</v>
      </c>
      <c r="G6" s="57" t="s">
        <v>320</v>
      </c>
      <c r="H6" s="58"/>
      <c r="I6" s="66"/>
    </row>
    <row r="7" ht="20.1" customHeight="1" spans="1:9">
      <c r="A7" s="59" t="s">
        <v>74</v>
      </c>
      <c r="B7" s="59"/>
      <c r="C7" s="60">
        <f>((SUM(D7:D7)+SUM(F7:H7)))</f>
        <v>0</v>
      </c>
      <c r="D7" s="60"/>
      <c r="E7" s="61">
        <f>((SUM(F7:G7)))</f>
        <v>0</v>
      </c>
      <c r="F7" s="60"/>
      <c r="G7" s="60"/>
      <c r="H7" s="60"/>
      <c r="I7" s="67"/>
    </row>
    <row r="8" ht="20.1" customHeight="1" spans="1:9">
      <c r="A8" s="62"/>
      <c r="B8" s="62"/>
      <c r="C8" s="62"/>
      <c r="D8" s="62"/>
      <c r="E8" s="63"/>
      <c r="F8" s="62"/>
      <c r="G8" s="62"/>
      <c r="H8" s="62"/>
      <c r="I8" s="62"/>
    </row>
    <row r="9" ht="20.1" customHeight="1" spans="1:9">
      <c r="A9" s="62"/>
      <c r="B9" s="62"/>
      <c r="C9" s="62"/>
      <c r="D9" s="62"/>
      <c r="E9" s="63"/>
      <c r="F9" s="62"/>
      <c r="G9" s="62"/>
      <c r="H9" s="62"/>
      <c r="I9" s="62"/>
    </row>
    <row r="10" ht="20.1" customHeight="1" spans="1:9">
      <c r="A10" s="62"/>
      <c r="B10" s="62"/>
      <c r="C10" s="62"/>
      <c r="D10" s="62"/>
      <c r="E10" s="63"/>
      <c r="F10" s="62"/>
      <c r="G10" s="62"/>
      <c r="H10" s="62"/>
      <c r="I10" s="62"/>
    </row>
    <row r="11" ht="20.1" customHeight="1" spans="1:9">
      <c r="A11" s="62"/>
      <c r="B11" s="62"/>
      <c r="C11" s="62"/>
      <c r="D11" s="62"/>
      <c r="E11" s="63"/>
      <c r="F11" s="62"/>
      <c r="G11" s="62"/>
      <c r="H11" s="62"/>
      <c r="I11" s="62"/>
    </row>
    <row r="12" ht="20.1" customHeight="1" spans="1:9">
      <c r="A12" s="62"/>
      <c r="B12" s="62"/>
      <c r="C12" s="62"/>
      <c r="D12" s="62"/>
      <c r="E12" s="63"/>
      <c r="F12" s="62"/>
      <c r="G12" s="62"/>
      <c r="H12" s="62"/>
      <c r="I12" s="62"/>
    </row>
    <row r="13" ht="20.1" customHeight="1" spans="1:9">
      <c r="A13" s="62"/>
      <c r="B13" s="62"/>
      <c r="C13" s="62"/>
      <c r="D13" s="62"/>
      <c r="E13" s="63"/>
      <c r="F13" s="62"/>
      <c r="G13" s="62"/>
      <c r="H13" s="62"/>
      <c r="I13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2"/>
  <sheetViews>
    <sheetView showGridLines="0" showZeros="0" workbookViewId="0">
      <selection activeCell="E19" sqref="E19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327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328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329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96</v>
      </c>
      <c r="F5" s="21" t="s">
        <v>51</v>
      </c>
      <c r="G5" s="21" t="s">
        <v>92</v>
      </c>
      <c r="H5" s="15" t="s">
        <v>93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3" customFormat="1" ht="20.1" customHeight="1" spans="1:245">
      <c r="A7" s="29"/>
      <c r="B7" s="29"/>
      <c r="C7" s="29"/>
      <c r="D7" s="29" t="s">
        <v>74</v>
      </c>
      <c r="E7" s="29"/>
      <c r="F7" s="30">
        <f>((SUM(G7:H7)))</f>
        <v>0</v>
      </c>
      <c r="G7" s="31"/>
      <c r="H7" s="30"/>
      <c r="I7" s="44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2"/>
      <c r="E16" s="34"/>
      <c r="F16" s="34"/>
      <c r="G16" s="34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2"/>
      <c r="E17" s="34"/>
      <c r="F17" s="34"/>
      <c r="G17" s="34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5"/>
      <c r="F19" s="35"/>
      <c r="G19" s="35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6"/>
      <c r="B20" s="36"/>
      <c r="C20" s="36"/>
      <c r="D20" s="36"/>
      <c r="E20" s="37"/>
      <c r="F20" s="37"/>
      <c r="G20" s="37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</row>
    <row r="21" ht="20.1" customHeight="1" spans="1:245">
      <c r="A21" s="38"/>
      <c r="B21" s="38"/>
      <c r="C21" s="38"/>
      <c r="D21" s="38"/>
      <c r="E21" s="38"/>
      <c r="F21" s="38"/>
      <c r="G21" s="38"/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</row>
    <row r="22" ht="20.1" customHeight="1" spans="1:245">
      <c r="A22" s="36"/>
      <c r="B22" s="36"/>
      <c r="C22" s="36"/>
      <c r="D22" s="36"/>
      <c r="E22" s="36"/>
      <c r="F22" s="36"/>
      <c r="G22" s="36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  <c r="FI22" s="40"/>
      <c r="FJ22" s="40"/>
      <c r="FK22" s="40"/>
      <c r="FL22" s="40"/>
      <c r="FM22" s="40"/>
      <c r="FN22" s="40"/>
      <c r="FO22" s="40"/>
      <c r="FP22" s="40"/>
      <c r="FQ22" s="40"/>
      <c r="FR22" s="40"/>
      <c r="FS22" s="40"/>
      <c r="FT22" s="40"/>
      <c r="FU22" s="40"/>
      <c r="FV22" s="40"/>
      <c r="FW22" s="40"/>
      <c r="FX22" s="40"/>
      <c r="FY22" s="40"/>
      <c r="FZ22" s="40"/>
      <c r="GA22" s="40"/>
      <c r="GB22" s="40"/>
      <c r="GC22" s="40"/>
      <c r="GD22" s="40"/>
      <c r="GE22" s="40"/>
      <c r="GF22" s="40"/>
      <c r="GG22" s="40"/>
      <c r="GH22" s="40"/>
      <c r="GI22" s="40"/>
      <c r="GJ22" s="40"/>
      <c r="GK22" s="40"/>
      <c r="GL22" s="40"/>
      <c r="GM22" s="40"/>
      <c r="GN22" s="40"/>
      <c r="GO22" s="40"/>
      <c r="GP22" s="40"/>
      <c r="GQ22" s="40"/>
      <c r="GR22" s="40"/>
      <c r="GS22" s="40"/>
      <c r="GT22" s="40"/>
      <c r="GU22" s="40"/>
      <c r="GV22" s="40"/>
      <c r="GW22" s="40"/>
      <c r="GX22" s="40"/>
      <c r="GY22" s="40"/>
      <c r="GZ22" s="40"/>
      <c r="HA22" s="40"/>
      <c r="HB22" s="40"/>
      <c r="HC22" s="40"/>
      <c r="HD22" s="40"/>
      <c r="HE22" s="40"/>
      <c r="HF22" s="40"/>
      <c r="HG22" s="40"/>
      <c r="HH22" s="40"/>
      <c r="HI22" s="40"/>
      <c r="HJ22" s="40"/>
      <c r="HK22" s="40"/>
      <c r="HL22" s="40"/>
      <c r="HM22" s="40"/>
      <c r="HN22" s="40"/>
      <c r="HO22" s="40"/>
      <c r="HP22" s="40"/>
      <c r="HQ22" s="40"/>
      <c r="HR22" s="40"/>
      <c r="HS22" s="40"/>
      <c r="HT22" s="40"/>
      <c r="HU22" s="40"/>
      <c r="HV22" s="40"/>
      <c r="HW22" s="40"/>
      <c r="HX22" s="40"/>
      <c r="HY22" s="40"/>
      <c r="HZ22" s="40"/>
      <c r="IA22" s="40"/>
      <c r="IB22" s="40"/>
      <c r="IC22" s="40"/>
      <c r="ID22" s="40"/>
      <c r="IE22" s="40"/>
      <c r="IF22" s="40"/>
      <c r="IG22" s="40"/>
      <c r="IH22" s="40"/>
      <c r="II22" s="40"/>
      <c r="IJ22" s="40"/>
      <c r="IK22" s="40"/>
    </row>
    <row r="23" ht="20.1" customHeight="1" spans="1:245">
      <c r="A23" s="40"/>
      <c r="B23" s="40"/>
      <c r="C23" s="40"/>
      <c r="D23" s="40"/>
      <c r="E23" s="40"/>
      <c r="F23" s="36"/>
      <c r="G23" s="36"/>
      <c r="H23" s="39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</row>
    <row r="24" ht="20.1" customHeight="1" spans="1:245">
      <c r="A24" s="40"/>
      <c r="B24" s="40"/>
      <c r="C24" s="40"/>
      <c r="D24" s="40"/>
      <c r="E24" s="40"/>
      <c r="F24" s="36"/>
      <c r="G24" s="36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40"/>
      <c r="B25" s="40"/>
      <c r="C25" s="40"/>
      <c r="D25" s="40"/>
      <c r="E25" s="40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87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SkyUser</cp:lastModifiedBy>
  <dcterms:created xsi:type="dcterms:W3CDTF">1996-12-17T01:32:00Z</dcterms:created>
  <cp:lastPrinted>2017-02-14T06:52:00Z</cp:lastPrinted>
  <dcterms:modified xsi:type="dcterms:W3CDTF">2017-03-23T14:05:29Z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