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270" windowHeight="9405" tabRatio="819" activeTab="5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14210" fullCalcOnLoad="1"/>
</workbook>
</file>

<file path=xl/calcChain.xml><?xml version="1.0" encoding="utf-8"?>
<calcChain xmlns="http://schemas.openxmlformats.org/spreadsheetml/2006/main">
  <c r="F16" i="6"/>
  <c r="F7" i="11"/>
  <c r="E7" i="10"/>
  <c r="C7"/>
  <c r="F7" i="9"/>
  <c r="E8" i="8"/>
  <c r="C8"/>
  <c r="H7"/>
  <c r="G7"/>
  <c r="F7"/>
  <c r="E7"/>
  <c r="D7"/>
  <c r="C7"/>
  <c r="D51" i="6"/>
  <c r="D50"/>
  <c r="D49"/>
  <c r="D48"/>
  <c r="D47"/>
  <c r="D46"/>
  <c r="D45"/>
  <c r="D44"/>
  <c r="D43"/>
  <c r="D42"/>
  <c r="D41"/>
  <c r="F40"/>
  <c r="E40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E16"/>
  <c r="D16"/>
  <c r="D15"/>
  <c r="D14"/>
  <c r="D13"/>
  <c r="D12"/>
  <c r="D11"/>
  <c r="D10"/>
  <c r="D9"/>
  <c r="F8"/>
  <c r="E8"/>
  <c r="D8"/>
  <c r="F7"/>
  <c r="E7"/>
  <c r="D7"/>
  <c r="H34" i="4"/>
  <c r="G34"/>
  <c r="F34"/>
  <c r="E34"/>
  <c r="D11"/>
  <c r="D14"/>
  <c r="D15"/>
  <c r="D25"/>
  <c r="D34"/>
  <c r="B34"/>
  <c r="D32"/>
  <c r="D31"/>
  <c r="D30"/>
  <c r="D29"/>
  <c r="D28"/>
  <c r="D27"/>
  <c r="D26"/>
  <c r="D24"/>
  <c r="D23"/>
  <c r="D22"/>
  <c r="D21"/>
  <c r="D20"/>
  <c r="D19"/>
  <c r="D18"/>
  <c r="D17"/>
  <c r="D16"/>
  <c r="D13"/>
  <c r="D12"/>
  <c r="D10"/>
  <c r="B10"/>
  <c r="D9"/>
  <c r="D8"/>
  <c r="D7"/>
  <c r="H6"/>
  <c r="G6"/>
  <c r="F6"/>
  <c r="E6"/>
  <c r="D6"/>
  <c r="B6"/>
  <c r="F24" i="3"/>
  <c r="F23"/>
  <c r="F22"/>
  <c r="F21"/>
  <c r="F20"/>
  <c r="F19"/>
  <c r="F18"/>
  <c r="F17"/>
  <c r="F16"/>
  <c r="F12"/>
  <c r="F11"/>
  <c r="F10"/>
  <c r="F9"/>
  <c r="J8"/>
  <c r="I8"/>
  <c r="H8"/>
  <c r="G8"/>
  <c r="F8"/>
  <c r="J7"/>
  <c r="I7"/>
  <c r="H7"/>
  <c r="G7"/>
  <c r="F7"/>
  <c r="N23" i="2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/>
  <c r="N10"/>
  <c r="F10"/>
  <c r="N9"/>
  <c r="F9"/>
  <c r="T8"/>
  <c r="S8"/>
  <c r="R8"/>
  <c r="Q8"/>
  <c r="P8"/>
  <c r="O8"/>
  <c r="N8"/>
  <c r="M8"/>
  <c r="L8"/>
  <c r="K8"/>
  <c r="J8"/>
  <c r="I8"/>
  <c r="H8"/>
  <c r="G8"/>
  <c r="F8"/>
  <c r="T7"/>
  <c r="S7"/>
  <c r="R7"/>
  <c r="Q7"/>
  <c r="P7"/>
  <c r="O7"/>
  <c r="N7"/>
  <c r="M7"/>
  <c r="L7"/>
  <c r="K7"/>
  <c r="J7"/>
  <c r="I7"/>
  <c r="H7"/>
  <c r="G7"/>
  <c r="F7"/>
  <c r="D36" i="1"/>
  <c r="B36"/>
  <c r="D31"/>
  <c r="B31"/>
</calcChain>
</file>

<file path=xl/sharedStrings.xml><?xml version="1.0" encoding="utf-8"?>
<sst xmlns="http://schemas.openxmlformats.org/spreadsheetml/2006/main" count="546" uniqueCount="328">
  <si>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</si>
  <si>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</si>
  <si>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</si>
  <si>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</si>
  <si>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</si>
  <si>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</si>
  <si>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</si>
  <si>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</si>
  <si>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</si>
  <si>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</si>
  <si>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</si>
  <si>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</si>
  <si>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</si>
  <si>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</si>
  <si>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</si>
  <si>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</si>
  <si>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</si>
  <si>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</si>
  <si>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</si>
  <si>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</si>
  <si>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</si>
  <si>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</si>
  <si>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</si>
  <si>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</si>
  <si>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</si>
  <si>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</si>
  <si>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</si>
  <si>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</si>
  <si>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</si>
  <si>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</si>
  <si>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</si>
  <si>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</si>
  <si>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</si>
  <si>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</si>
  <si>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</si>
  <si>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</si>
  <si>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</si>
  <si>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</si>
  <si>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</si>
  <si>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</si>
  <si>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</si>
  <si>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</si>
  <si>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</si>
  <si>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</si>
  <si>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</si>
  <si>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</si>
  <si>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</si>
  <si>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</si>
  <si>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</si>
  <si>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</si>
  <si>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</si>
  <si>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</si>
  <si>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</si>
  <si>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</si>
  <si>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</si>
  <si>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</si>
  <si>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</si>
  <si>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</si>
  <si>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</si>
  <si>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</si>
  <si>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</si>
  <si>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</si>
  <si>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</si>
  <si>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</si>
  <si>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</si>
  <si>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</si>
  <si>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</si>
  <si>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</si>
  <si>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</si>
  <si>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</si>
  <si>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</si>
  <si>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</si>
  <si>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</si>
  <si>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</si>
  <si>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</si>
  <si>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</si>
  <si>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</si>
  <si>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</si>
  <si>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</si>
  <si>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</si>
  <si>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</si>
  <si>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</si>
  <si>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</si>
  <si>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</si>
  <si>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</si>
  <si>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</si>
  <si>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</si>
  <si>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</si>
  <si>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</si>
  <si>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</si>
  <si>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</si>
  <si>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</si>
  <si>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</si>
  <si>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</si>
  <si>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</si>
  <si>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</si>
  <si>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</si>
  <si>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</si>
  <si>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</si>
  <si>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</si>
  <si>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</si>
  <si>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</si>
  <si>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</si>
  <si>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</si>
  <si>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</si>
  <si>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</si>
  <si>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</si>
  <si>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</si>
  <si>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</si>
  <si>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</si>
  <si>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</si>
  <si>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</si>
  <si>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</si>
  <si>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</si>
  <si>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</si>
  <si>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</si>
  <si>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</si>
  <si>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</si>
  <si>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</si>
  <si>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</si>
  <si>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</si>
  <si>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</si>
  <si>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</si>
  <si>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</si>
  <si>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</si>
  <si>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</si>
  <si>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</si>
  <si>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</si>
  <si>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</si>
  <si>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</si>
  <si>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</si>
  <si>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</si>
  <si>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</si>
  <si>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</si>
  <si>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</si>
  <si>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</si>
  <si>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</si>
  <si>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</si>
  <si>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</si>
  <si>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</si>
  <si>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</si>
  <si>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</si>
  <si>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</si>
  <si>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</si>
  <si>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</si>
  <si>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</si>
  <si>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</si>
  <si>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</si>
  <si>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</si>
  <si>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</si>
  <si>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</si>
  <si>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</si>
  <si>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</si>
  <si>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</si>
  <si>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</si>
  <si>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</si>
  <si>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</si>
  <si>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</si>
  <si>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</si>
  <si>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</si>
  <si>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</si>
  <si>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</si>
  <si>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</si>
  <si>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</si>
  <si>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</si>
  <si>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</si>
  <si>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</si>
  <si>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</si>
  <si>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</si>
  <si>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</si>
  <si>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</si>
  <si>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</si>
  <si>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</si>
  <si>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</si>
  <si>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</si>
  <si>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</si>
  <si>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</si>
  <si>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</si>
  <si>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</si>
  <si>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</si>
  <si>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</si>
  <si>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</si>
  <si>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</si>
  <si>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</si>
  <si>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</si>
  <si>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</si>
  <si>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</si>
  <si>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</si>
  <si>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</si>
  <si>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</si>
  <si>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</si>
  <si>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</si>
  <si>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</si>
  <si>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</si>
  <si>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</si>
  <si>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</si>
  <si>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</si>
  <si>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</si>
  <si>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</si>
  <si>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</si>
  <si>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</si>
  <si>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</si>
  <si>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</si>
  <si>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</si>
  <si>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</si>
  <si>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</si>
  <si>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</si>
  <si>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</si>
  <si>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</si>
  <si>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</si>
  <si>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</si>
  <si>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</si>
  <si>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</si>
  <si>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</si>
  <si>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</si>
  <si>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>01</t>
  </si>
  <si>
    <t xml:space="preserve">  基本工资</t>
  </si>
  <si>
    <t>02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</si>
  <si>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</si>
  <si>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</si>
  <si>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</si>
  <si>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</si>
  <si>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</si>
  <si>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</si>
  <si>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</si>
  <si>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</si>
  <si>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</si>
  <si>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</si>
  <si>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</si>
  <si>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</si>
  <si>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</si>
  <si>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</si>
  <si>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</si>
  <si>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</si>
  <si>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>05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</si>
  <si>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</si>
  <si>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</si>
  <si>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</si>
  <si>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</si>
  <si>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</si>
  <si>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</si>
  <si>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</si>
  <si>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</si>
  <si>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</si>
  <si>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</si>
  <si>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</si>
  <si>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</si>
  <si>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</si>
  <si>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</si>
  <si>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</si>
  <si>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</si>
  <si>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</si>
  <si>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</si>
  <si>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</si>
  <si>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</si>
  <si>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</si>
  <si>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</si>
  <si>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</si>
  <si>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</si>
  <si>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</si>
  <si>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</si>
  <si>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</si>
  <si>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</si>
  <si>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</si>
  <si>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</si>
  <si>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</si>
  <si>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</si>
  <si>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</si>
  <si>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</si>
  <si>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</si>
  <si>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</si>
  <si>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</si>
  <si>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</si>
  <si>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</si>
  <si>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</si>
  <si>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</si>
  <si>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</si>
  <si>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</si>
  <si>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</si>
  <si>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</si>
  <si>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</si>
  <si>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</si>
  <si>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</si>
  <si>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</si>
  <si>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</si>
  <si>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</si>
  <si>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</si>
  <si>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</si>
  <si>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</si>
  <si>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</si>
  <si>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</si>
  <si>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</si>
  <si>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</si>
  <si>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</si>
  <si>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</si>
  <si>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</si>
  <si>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</si>
  <si>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</si>
  <si>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</si>
  <si>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</si>
  <si>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</si>
  <si>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</si>
  <si>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苍溪县元坝镇张王小学校</t>
    <phoneticPr fontId="6" type="noConversion"/>
  </si>
  <si>
    <t xml:space="preserve">  205</t>
  </si>
  <si>
    <t xml:space="preserve">  208</t>
  </si>
  <si>
    <t xml:space="preserve">  210</t>
  </si>
  <si>
    <t xml:space="preserve">  221</t>
  </si>
  <si>
    <t>360653</t>
    <phoneticPr fontId="6" type="noConversion"/>
  </si>
  <si>
    <t>360653</t>
    <phoneticPr fontId="6" type="noConversion"/>
  </si>
  <si>
    <t>360653</t>
    <phoneticPr fontId="6" type="noConversion"/>
  </si>
  <si>
    <t>360653</t>
    <phoneticPr fontId="6" type="noConversion"/>
  </si>
  <si>
    <t>张王小学</t>
    <phoneticPr fontId="6" type="noConversion"/>
  </si>
  <si>
    <t xml:space="preserve">        普通小学教育支出</t>
    <phoneticPr fontId="6" type="noConversion"/>
  </si>
  <si>
    <t>基本养老保险缴费支出</t>
    <phoneticPr fontId="6" type="noConversion"/>
  </si>
  <si>
    <t>事业单位医疗</t>
    <phoneticPr fontId="6" type="noConversion"/>
  </si>
  <si>
    <t>住房公积金</t>
    <phoneticPr fontId="6" type="noConversion"/>
  </si>
  <si>
    <t>02</t>
    <phoneticPr fontId="6" type="noConversion"/>
  </si>
  <si>
    <t xml:space="preserve"> 02</t>
    <phoneticPr fontId="6" type="noConversion"/>
  </si>
  <si>
    <t xml:space="preserve"> 05</t>
    <phoneticPr fontId="6" type="noConversion"/>
  </si>
  <si>
    <t>05</t>
    <phoneticPr fontId="6" type="noConversion"/>
  </si>
  <si>
    <t>11</t>
    <phoneticPr fontId="6" type="noConversion"/>
  </si>
  <si>
    <t>01</t>
    <phoneticPr fontId="6" type="noConversion"/>
  </si>
  <si>
    <t>苍溪县元坝镇张王小学校</t>
    <phoneticPr fontId="6" type="noConversion"/>
  </si>
  <si>
    <t>苍溪县元坝镇张王小学校</t>
    <phoneticPr fontId="6" type="noConversion"/>
  </si>
  <si>
    <r>
      <rPr>
        <sz val="10"/>
        <color indexed="8"/>
        <rFont val="宋体"/>
        <charset val="134"/>
      </rPr>
      <t>360653</t>
    </r>
    <phoneticPr fontId="6" type="noConversion"/>
  </si>
  <si>
    <t>205</t>
    <phoneticPr fontId="6" type="noConversion"/>
  </si>
  <si>
    <t>02</t>
    <phoneticPr fontId="6" type="noConversion"/>
  </si>
  <si>
    <t>小学教育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</si>
</sst>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&quot;\&quot;#,##0.00_);\(&quot;\&quot;#,##0.00\)"/>
  </numFmts>
  <fonts count="29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b/>
      <sz val="9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b/>
      <sz val="20"/>
      <name val="方正小标宋简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9"/>
      <color indexed="10"/>
      <name val="宋体"/>
      <charset val="134"/>
    </font>
    <font>
      <sz val="12"/>
      <color indexed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</cellStyleXfs>
  <cellXfs count="193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horizontal="centerContinuous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1" fontId="6" fillId="0" borderId="4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 applyProtection="1">
      <alignment vertical="center" wrapText="1"/>
    </xf>
    <xf numFmtId="4" fontId="8" fillId="0" borderId="4" xfId="0" applyNumberFormat="1" applyFont="1" applyFill="1" applyBorder="1" applyAlignment="1" applyProtection="1">
      <alignment vertical="center" shrinkToFit="1"/>
    </xf>
    <xf numFmtId="4" fontId="8" fillId="0" borderId="8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vertical="center" wrapText="1"/>
    </xf>
    <xf numFmtId="4" fontId="16" fillId="0" borderId="4" xfId="0" applyNumberFormat="1" applyFont="1" applyFill="1" applyBorder="1" applyAlignment="1">
      <alignment vertical="center" shrinkToFit="1"/>
    </xf>
    <xf numFmtId="4" fontId="8" fillId="0" borderId="4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5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 applyProtection="1">
      <alignment vertical="center" wrapText="1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49" fontId="19" fillId="0" borderId="4" xfId="0" applyNumberFormat="1" applyFont="1" applyFill="1" applyBorder="1" applyAlignment="1">
      <alignment horizontal="left" vertical="center"/>
    </xf>
    <xf numFmtId="0" fontId="19" fillId="0" borderId="4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9" fontId="8" fillId="0" borderId="4" xfId="0" applyNumberFormat="1" applyFont="1" applyFill="1" applyBorder="1" applyAlignment="1" applyProtection="1">
      <alignment vertical="center" wrapText="1"/>
    </xf>
    <xf numFmtId="4" fontId="8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vertical="center" wrapText="1"/>
    </xf>
    <xf numFmtId="49" fontId="6" fillId="0" borderId="5" xfId="0" applyNumberFormat="1" applyFont="1" applyFill="1" applyBorder="1" applyAlignment="1" applyProtection="1">
      <alignment vertical="center" shrinkToFit="1"/>
    </xf>
    <xf numFmtId="4" fontId="6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horizontal="right" vertical="center" wrapText="1"/>
    </xf>
    <xf numFmtId="49" fontId="8" fillId="0" borderId="5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3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 applyProtection="1">
      <alignment vertical="center" shrinkToFit="1"/>
    </xf>
    <xf numFmtId="4" fontId="0" fillId="0" borderId="4" xfId="0" applyNumberFormat="1" applyFill="1" applyBorder="1" applyAlignment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8" fillId="0" borderId="4" xfId="0" applyNumberFormat="1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vertical="center" shrinkToFit="1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4" xfId="0" applyNumberFormat="1" applyFont="1" applyFill="1" applyBorder="1" applyAlignment="1">
      <alignment horizontal="centerContinuous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>
      <alignment vertical="center"/>
    </xf>
    <xf numFmtId="4" fontId="1" fillId="0" borderId="6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 applyProtection="1">
      <alignment vertical="center" shrinkToFit="1"/>
    </xf>
    <xf numFmtId="1" fontId="1" fillId="0" borderId="4" xfId="0" applyNumberFormat="1" applyFont="1" applyFill="1" applyBorder="1" applyAlignment="1">
      <alignment vertical="center"/>
    </xf>
    <xf numFmtId="4" fontId="1" fillId="0" borderId="1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>
      <alignment horizontal="left" vertical="center" shrinkToFit="1"/>
    </xf>
    <xf numFmtId="4" fontId="1" fillId="0" borderId="4" xfId="0" applyNumberFormat="1" applyFont="1" applyFill="1" applyBorder="1" applyAlignment="1">
      <alignment vertical="center" shrinkToFit="1"/>
    </xf>
    <xf numFmtId="0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horizontal="right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4" fontId="4" fillId="0" borderId="4" xfId="0" applyNumberFormat="1" applyFont="1" applyFill="1" applyBorder="1" applyAlignment="1">
      <alignment horizontal="center" vertical="center" shrinkToFit="1"/>
    </xf>
    <xf numFmtId="4" fontId="4" fillId="0" borderId="4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right" vertical="center" wrapText="1"/>
    </xf>
    <xf numFmtId="49" fontId="8" fillId="0" borderId="5" xfId="0" applyNumberFormat="1" applyFont="1" applyFill="1" applyBorder="1" applyAlignment="1" applyProtection="1">
      <alignment horizontal="left" vertical="center" shrinkToFit="1"/>
    </xf>
    <xf numFmtId="4" fontId="6" fillId="0" borderId="5" xfId="0" applyNumberFormat="1" applyFont="1" applyFill="1" applyBorder="1" applyAlignment="1" applyProtection="1">
      <alignment vertical="center" shrinkToFit="1"/>
    </xf>
    <xf numFmtId="1" fontId="0" fillId="0" borderId="4" xfId="0" applyNumberFormat="1" applyFill="1" applyBorder="1" applyAlignment="1">
      <alignment horizontal="centerContinuous" vertical="center"/>
    </xf>
    <xf numFmtId="4" fontId="6" fillId="0" borderId="8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9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4" xfId="0" applyNumberFormat="1" applyFont="1" applyFill="1" applyBorder="1" applyAlignment="1">
      <alignment horizontal="centerContinuous" vertical="center"/>
    </xf>
    <xf numFmtId="0" fontId="1" fillId="2" borderId="4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 applyProtection="1">
      <alignment vertical="center" shrinkToFit="1"/>
    </xf>
    <xf numFmtId="4" fontId="1" fillId="2" borderId="4" xfId="0" applyNumberFormat="1" applyFont="1" applyFill="1" applyBorder="1" applyAlignment="1" applyProtection="1">
      <alignment vertical="center" wrapText="1"/>
    </xf>
    <xf numFmtId="4" fontId="1" fillId="2" borderId="4" xfId="0" applyNumberFormat="1" applyFont="1" applyFill="1" applyBorder="1" applyAlignment="1">
      <alignment vertical="center" wrapText="1"/>
    </xf>
    <xf numFmtId="0" fontId="21" fillId="2" borderId="4" xfId="0" applyNumberFormat="1" applyFont="1" applyFill="1" applyBorder="1" applyAlignment="1">
      <alignment horizontal="center" vertical="center"/>
    </xf>
    <xf numFmtId="4" fontId="21" fillId="2" borderId="4" xfId="0" applyNumberFormat="1" applyFont="1" applyFill="1" applyBorder="1" applyAlignment="1">
      <alignment vertical="center" shrinkToFit="1"/>
    </xf>
    <xf numFmtId="4" fontId="21" fillId="2" borderId="4" xfId="0" applyNumberFormat="1" applyFont="1" applyFill="1" applyBorder="1" applyAlignment="1">
      <alignment vertical="center" wrapText="1"/>
    </xf>
    <xf numFmtId="4" fontId="1" fillId="2" borderId="4" xfId="0" applyNumberFormat="1" applyFont="1" applyFill="1" applyBorder="1" applyAlignment="1">
      <alignment horizontal="right" vertical="center" shrinkToFit="1"/>
    </xf>
    <xf numFmtId="4" fontId="21" fillId="2" borderId="4" xfId="0" applyNumberFormat="1" applyFont="1" applyFill="1" applyBorder="1" applyAlignment="1">
      <alignment horizontal="right" vertical="center" shrinkToFi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4" fontId="8" fillId="0" borderId="5" xfId="0" applyNumberFormat="1" applyFont="1" applyFill="1" applyBorder="1" applyAlignment="1" applyProtection="1">
      <alignment horizontal="center" vertical="center" wrapText="1" shrinkToFit="1"/>
    </xf>
    <xf numFmtId="4" fontId="8" fillId="0" borderId="4" xfId="0" applyNumberFormat="1" applyFont="1" applyFill="1" applyBorder="1" applyAlignment="1" applyProtection="1">
      <alignment horizontal="center" vertical="center" wrapText="1" shrinkToFit="1"/>
    </xf>
    <xf numFmtId="1" fontId="18" fillId="0" borderId="0" xfId="0" applyNumberFormat="1" applyFont="1" applyFill="1" applyAlignment="1">
      <alignment horizontal="center" vertical="center" wrapText="1"/>
    </xf>
    <xf numFmtId="4" fontId="6" fillId="0" borderId="5" xfId="0" applyNumberFormat="1" applyFont="1" applyFill="1" applyBorder="1" applyAlignment="1" applyProtection="1">
      <alignment horizontal="center" vertical="center" wrapText="1" shrinkToFit="1"/>
    </xf>
    <xf numFmtId="4" fontId="6" fillId="0" borderId="4" xfId="0" applyNumberFormat="1" applyFont="1" applyFill="1" applyBorder="1" applyAlignment="1" applyProtection="1">
      <alignment horizontal="center" vertical="center" wrapText="1" shrinkToFit="1"/>
    </xf>
    <xf numFmtId="4" fontId="6" fillId="0" borderId="8" xfId="0" applyNumberFormat="1" applyFont="1" applyFill="1" applyBorder="1" applyAlignment="1" applyProtection="1">
      <alignment horizontal="center" vertical="center" wrapText="1" shrinkToFit="1"/>
    </xf>
    <xf numFmtId="1" fontId="0" fillId="0" borderId="0" xfId="0" applyNumberFormat="1" applyFill="1" applyAlignment="1">
      <alignment horizontal="center" vertical="center" wrapText="1"/>
    </xf>
    <xf numFmtId="4" fontId="8" fillId="0" borderId="5" xfId="0" applyNumberFormat="1" applyFont="1" applyFill="1" applyBorder="1" applyAlignment="1" applyProtection="1">
      <alignment horizontal="center" vertical="center" shrinkToFit="1"/>
    </xf>
    <xf numFmtId="4" fontId="8" fillId="0" borderId="4" xfId="0" applyNumberFormat="1" applyFont="1" applyFill="1" applyBorder="1" applyAlignment="1" applyProtection="1">
      <alignment horizontal="center" vertical="center" shrinkToFit="1"/>
    </xf>
    <xf numFmtId="1" fontId="18" fillId="0" borderId="0" xfId="0" applyNumberFormat="1" applyFont="1" applyFill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 shrinkToFit="1"/>
    </xf>
    <xf numFmtId="4" fontId="1" fillId="0" borderId="6" xfId="0" applyNumberFormat="1" applyFont="1" applyFill="1" applyBorder="1" applyAlignment="1" applyProtection="1">
      <alignment horizontal="center" vertical="center" shrinkToFit="1"/>
    </xf>
    <xf numFmtId="49" fontId="27" fillId="0" borderId="5" xfId="0" applyNumberFormat="1" applyFont="1" applyFill="1" applyBorder="1" applyAlignment="1" applyProtection="1">
      <alignment vertical="center" wrapText="1"/>
    </xf>
    <xf numFmtId="49" fontId="27" fillId="0" borderId="4" xfId="0" applyNumberFormat="1" applyFont="1" applyFill="1" applyBorder="1" applyAlignment="1" applyProtection="1">
      <alignment vertical="center" wrapText="1"/>
    </xf>
    <xf numFmtId="49" fontId="27" fillId="0" borderId="5" xfId="0" applyNumberFormat="1" applyFont="1" applyFill="1" applyBorder="1" applyAlignment="1" applyProtection="1">
      <alignment vertical="center" shrinkToFit="1"/>
    </xf>
    <xf numFmtId="4" fontId="27" fillId="0" borderId="4" xfId="0" applyNumberFormat="1" applyFont="1" applyFill="1" applyBorder="1" applyAlignment="1">
      <alignment vertical="center" shrinkToFit="1"/>
    </xf>
    <xf numFmtId="1" fontId="28" fillId="0" borderId="0" xfId="0" applyNumberFormat="1" applyFont="1" applyFill="1" applyAlignment="1">
      <alignment vertical="center"/>
    </xf>
    <xf numFmtId="4" fontId="0" fillId="0" borderId="4" xfId="0" applyNumberFormat="1" applyFill="1" applyBorder="1" applyAlignment="1">
      <alignment vertical="center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176" fontId="6" fillId="0" borderId="6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21" fillId="2" borderId="0" xfId="0" applyNumberFormat="1" applyFont="1" applyFill="1" applyAlignment="1">
      <alignment horizontal="left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2" fillId="0" borderId="6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11" fillId="2" borderId="8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9" xfId="0" applyNumberFormat="1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A3" sqref="A3:C3"/>
    </sheetView>
  </sheetViews>
  <sheetFormatPr defaultColWidth="6.5" defaultRowHeight="20.25" customHeight="1"/>
  <cols>
    <col min="1" max="1" width="34.625" style="123" customWidth="1"/>
    <col min="2" max="2" width="15.375" style="123" customWidth="1"/>
    <col min="3" max="3" width="34.625" style="123" customWidth="1"/>
    <col min="4" max="4" width="15.375" style="123" customWidth="1"/>
    <col min="5" max="16384" width="6.5" style="123"/>
  </cols>
  <sheetData>
    <row r="1" spans="1:4" s="120" customFormat="1" ht="20.25" customHeight="1">
      <c r="B1" s="30"/>
      <c r="C1" s="30"/>
      <c r="D1" s="124" t="s">
        <v>0</v>
      </c>
    </row>
    <row r="2" spans="1:4" s="121" customFormat="1" ht="30" customHeight="1">
      <c r="A2" s="157" t="s">
        <v>1</v>
      </c>
      <c r="B2" s="157"/>
      <c r="C2" s="157"/>
      <c r="D2" s="157"/>
    </row>
    <row r="3" spans="1:4" s="120" customFormat="1" ht="20.25" customHeight="1">
      <c r="A3" s="158" t="s">
        <v>302</v>
      </c>
      <c r="B3" s="158"/>
      <c r="C3" s="158"/>
      <c r="D3" s="125" t="s">
        <v>2</v>
      </c>
    </row>
    <row r="4" spans="1:4" ht="20.25" customHeight="1">
      <c r="A4" s="126" t="s">
        <v>3</v>
      </c>
      <c r="B4" s="126"/>
      <c r="C4" s="126" t="s">
        <v>4</v>
      </c>
      <c r="D4" s="126"/>
    </row>
    <row r="5" spans="1:4" ht="20.25" customHeight="1">
      <c r="A5" s="127" t="s">
        <v>5</v>
      </c>
      <c r="B5" s="127" t="s">
        <v>6</v>
      </c>
      <c r="C5" s="127" t="s">
        <v>5</v>
      </c>
      <c r="D5" s="128" t="s">
        <v>6</v>
      </c>
    </row>
    <row r="6" spans="1:4" ht="20.25" customHeight="1">
      <c r="A6" s="129" t="s">
        <v>7</v>
      </c>
      <c r="B6" s="130">
        <v>263.14</v>
      </c>
      <c r="C6" s="129" t="s">
        <v>8</v>
      </c>
      <c r="D6" s="131"/>
    </row>
    <row r="7" spans="1:4" ht="20.25" customHeight="1">
      <c r="A7" s="129" t="s">
        <v>9</v>
      </c>
      <c r="B7" s="130"/>
      <c r="C7" s="129" t="s">
        <v>10</v>
      </c>
      <c r="D7" s="131"/>
    </row>
    <row r="8" spans="1:4" ht="20.25" customHeight="1">
      <c r="A8" s="129" t="s">
        <v>11</v>
      </c>
      <c r="B8" s="130"/>
      <c r="C8" s="129" t="s">
        <v>12</v>
      </c>
      <c r="D8" s="131"/>
    </row>
    <row r="9" spans="1:4" ht="20.25" customHeight="1">
      <c r="A9" s="129" t="s">
        <v>13</v>
      </c>
      <c r="B9" s="130"/>
      <c r="C9" s="129" t="s">
        <v>14</v>
      </c>
      <c r="D9" s="131"/>
    </row>
    <row r="10" spans="1:4" ht="20.25" customHeight="1">
      <c r="A10" s="129" t="s">
        <v>15</v>
      </c>
      <c r="B10" s="130"/>
      <c r="C10" s="129" t="s">
        <v>16</v>
      </c>
      <c r="D10" s="131">
        <v>205.82</v>
      </c>
    </row>
    <row r="11" spans="1:4" ht="20.25" customHeight="1">
      <c r="A11" s="129" t="s">
        <v>17</v>
      </c>
      <c r="B11" s="130"/>
      <c r="C11" s="129" t="s">
        <v>18</v>
      </c>
      <c r="D11" s="131"/>
    </row>
    <row r="12" spans="1:4" ht="20.25" customHeight="1">
      <c r="A12" s="129"/>
      <c r="B12" s="130"/>
      <c r="C12" s="129" t="s">
        <v>19</v>
      </c>
      <c r="D12" s="131"/>
    </row>
    <row r="13" spans="1:4" ht="20.25" customHeight="1">
      <c r="A13" s="129"/>
      <c r="B13" s="130"/>
      <c r="C13" s="129" t="s">
        <v>20</v>
      </c>
      <c r="D13" s="131">
        <v>30.43</v>
      </c>
    </row>
    <row r="14" spans="1:4" ht="20.25" customHeight="1">
      <c r="A14" s="129"/>
      <c r="B14" s="130"/>
      <c r="C14" s="129" t="s">
        <v>21</v>
      </c>
      <c r="D14" s="131">
        <v>14.34</v>
      </c>
    </row>
    <row r="15" spans="1:4" ht="20.25" customHeight="1">
      <c r="A15" s="129"/>
      <c r="B15" s="130"/>
      <c r="C15" s="129" t="s">
        <v>22</v>
      </c>
      <c r="D15" s="131"/>
    </row>
    <row r="16" spans="1:4" ht="20.25" customHeight="1">
      <c r="A16" s="129"/>
      <c r="B16" s="130"/>
      <c r="C16" s="129" t="s">
        <v>23</v>
      </c>
      <c r="D16" s="131"/>
    </row>
    <row r="17" spans="1:4" ht="20.25" customHeight="1">
      <c r="A17" s="129"/>
      <c r="B17" s="130"/>
      <c r="C17" s="129" t="s">
        <v>24</v>
      </c>
      <c r="D17" s="131"/>
    </row>
    <row r="18" spans="1:4" ht="20.25" customHeight="1">
      <c r="A18" s="129"/>
      <c r="B18" s="130"/>
      <c r="C18" s="129" t="s">
        <v>25</v>
      </c>
      <c r="D18" s="131"/>
    </row>
    <row r="19" spans="1:4" ht="20.25" customHeight="1">
      <c r="A19" s="129"/>
      <c r="B19" s="130"/>
      <c r="C19" s="129" t="s">
        <v>26</v>
      </c>
      <c r="D19" s="131"/>
    </row>
    <row r="20" spans="1:4" ht="20.25" customHeight="1">
      <c r="A20" s="129"/>
      <c r="B20" s="130"/>
      <c r="C20" s="129" t="s">
        <v>27</v>
      </c>
      <c r="D20" s="131"/>
    </row>
    <row r="21" spans="1:4" ht="20.25" customHeight="1">
      <c r="A21" s="129"/>
      <c r="B21" s="130"/>
      <c r="C21" s="129" t="s">
        <v>28</v>
      </c>
      <c r="D21" s="131"/>
    </row>
    <row r="22" spans="1:4" ht="20.25" customHeight="1">
      <c r="A22" s="129"/>
      <c r="B22" s="130"/>
      <c r="C22" s="129" t="s">
        <v>29</v>
      </c>
      <c r="D22" s="131"/>
    </row>
    <row r="23" spans="1:4" ht="20.25" customHeight="1">
      <c r="A23" s="129"/>
      <c r="B23" s="130"/>
      <c r="C23" s="129" t="s">
        <v>30</v>
      </c>
      <c r="D23" s="131"/>
    </row>
    <row r="24" spans="1:4" ht="20.25" customHeight="1">
      <c r="A24" s="129"/>
      <c r="B24" s="130"/>
      <c r="C24" s="129" t="s">
        <v>31</v>
      </c>
      <c r="D24" s="131">
        <v>12.55</v>
      </c>
    </row>
    <row r="25" spans="1:4" ht="20.25" customHeight="1">
      <c r="A25" s="129"/>
      <c r="B25" s="130"/>
      <c r="C25" s="129" t="s">
        <v>32</v>
      </c>
      <c r="D25" s="131"/>
    </row>
    <row r="26" spans="1:4" ht="20.25" customHeight="1">
      <c r="A26" s="129"/>
      <c r="B26" s="130"/>
      <c r="C26" s="129" t="s">
        <v>33</v>
      </c>
      <c r="D26" s="131"/>
    </row>
    <row r="27" spans="1:4" ht="20.25" customHeight="1">
      <c r="A27" s="129"/>
      <c r="B27" s="130"/>
      <c r="C27" s="129" t="s">
        <v>34</v>
      </c>
      <c r="D27" s="131"/>
    </row>
    <row r="28" spans="1:4" ht="20.25" customHeight="1">
      <c r="A28" s="129"/>
      <c r="B28" s="130"/>
      <c r="C28" s="129" t="s">
        <v>35</v>
      </c>
      <c r="D28" s="131"/>
    </row>
    <row r="29" spans="1:4" ht="20.25" customHeight="1">
      <c r="A29" s="129"/>
      <c r="B29" s="130"/>
      <c r="C29" s="129" t="s">
        <v>36</v>
      </c>
      <c r="D29" s="132"/>
    </row>
    <row r="30" spans="1:4" ht="20.25" customHeight="1">
      <c r="A30" s="129"/>
      <c r="B30" s="130"/>
      <c r="C30" s="129" t="s">
        <v>37</v>
      </c>
      <c r="D30" s="132"/>
    </row>
    <row r="31" spans="1:4" s="122" customFormat="1" ht="20.25" customHeight="1">
      <c r="A31" s="133" t="s">
        <v>38</v>
      </c>
      <c r="B31" s="134">
        <f>((SUM(B6:B11)))</f>
        <v>263.14</v>
      </c>
      <c r="C31" s="133" t="s">
        <v>39</v>
      </c>
      <c r="D31" s="135">
        <f>((SUM(D6:D30)))</f>
        <v>263.14</v>
      </c>
    </row>
    <row r="32" spans="1:4" ht="20.25" customHeight="1">
      <c r="A32" s="129" t="s">
        <v>40</v>
      </c>
      <c r="B32" s="130"/>
      <c r="C32" s="129" t="s">
        <v>41</v>
      </c>
      <c r="D32" s="131"/>
    </row>
    <row r="33" spans="1:4" ht="20.25" customHeight="1">
      <c r="A33" s="129" t="s">
        <v>42</v>
      </c>
      <c r="B33" s="130"/>
      <c r="C33" s="129" t="s">
        <v>43</v>
      </c>
      <c r="D33" s="131"/>
    </row>
    <row r="34" spans="1:4" ht="20.25" customHeight="1">
      <c r="A34" s="129"/>
      <c r="B34" s="130"/>
      <c r="C34" s="129" t="s">
        <v>44</v>
      </c>
      <c r="D34" s="131"/>
    </row>
    <row r="35" spans="1:4" ht="20.25" customHeight="1">
      <c r="A35" s="129"/>
      <c r="B35" s="136"/>
      <c r="C35" s="129"/>
      <c r="D35" s="132"/>
    </row>
    <row r="36" spans="1:4" ht="20.25" customHeight="1">
      <c r="A36" s="133" t="s">
        <v>45</v>
      </c>
      <c r="B36" s="137">
        <f>((SUM(B6:B11)+SUM(B32:B33)))</f>
        <v>263.14</v>
      </c>
      <c r="C36" s="133" t="s">
        <v>46</v>
      </c>
      <c r="D36" s="135">
        <f>((SUM(D6:D30)+SUM(D32:D32)+SUM(D34:D34)))</f>
        <v>263.14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23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63"/>
      <c r="B1" s="163"/>
      <c r="C1" s="163"/>
      <c r="D1" s="163"/>
      <c r="E1" s="163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82"/>
      <c r="T1" s="119" t="s">
        <v>47</v>
      </c>
    </row>
    <row r="2" spans="1:20" s="2" customFormat="1" ht="30" customHeight="1">
      <c r="A2" s="164" t="s">
        <v>48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</row>
    <row r="3" spans="1:20" s="1" customFormat="1" ht="20.25" customHeight="1">
      <c r="A3" s="165" t="s">
        <v>322</v>
      </c>
      <c r="B3" s="165"/>
      <c r="C3" s="165"/>
      <c r="D3" s="165"/>
      <c r="E3" s="165"/>
      <c r="F3" s="165"/>
      <c r="G3" s="165"/>
      <c r="H3" s="165"/>
      <c r="I3" s="36"/>
      <c r="J3" s="36"/>
      <c r="K3" s="36"/>
      <c r="L3" s="36"/>
      <c r="M3" s="36"/>
      <c r="N3" s="36"/>
      <c r="O3" s="36"/>
      <c r="P3" s="36"/>
      <c r="Q3" s="36"/>
      <c r="R3" s="36"/>
      <c r="S3" s="82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59" t="s">
        <v>50</v>
      </c>
      <c r="G4" s="166" t="s">
        <v>51</v>
      </c>
      <c r="H4" s="159" t="s">
        <v>52</v>
      </c>
      <c r="I4" s="159" t="s">
        <v>53</v>
      </c>
      <c r="J4" s="159" t="s">
        <v>54</v>
      </c>
      <c r="K4" s="159" t="s">
        <v>55</v>
      </c>
      <c r="L4" s="159"/>
      <c r="M4" s="159" t="s">
        <v>56</v>
      </c>
      <c r="N4" s="13" t="s">
        <v>57</v>
      </c>
      <c r="O4" s="117"/>
      <c r="P4" s="117"/>
      <c r="Q4" s="117"/>
      <c r="R4" s="117"/>
      <c r="S4" s="159" t="s">
        <v>58</v>
      </c>
      <c r="T4" s="159" t="s">
        <v>59</v>
      </c>
    </row>
    <row r="5" spans="1:20" ht="20.100000000000001" customHeight="1">
      <c r="A5" s="168" t="s">
        <v>60</v>
      </c>
      <c r="B5" s="169"/>
      <c r="C5" s="170"/>
      <c r="D5" s="171" t="s">
        <v>61</v>
      </c>
      <c r="E5" s="171" t="s">
        <v>62</v>
      </c>
      <c r="F5" s="159"/>
      <c r="G5" s="166"/>
      <c r="H5" s="159"/>
      <c r="I5" s="159"/>
      <c r="J5" s="159"/>
      <c r="K5" s="161" t="s">
        <v>63</v>
      </c>
      <c r="L5" s="159" t="s">
        <v>64</v>
      </c>
      <c r="M5" s="159"/>
      <c r="N5" s="159" t="s">
        <v>65</v>
      </c>
      <c r="O5" s="159" t="s">
        <v>66</v>
      </c>
      <c r="P5" s="159" t="s">
        <v>67</v>
      </c>
      <c r="Q5" s="159" t="s">
        <v>68</v>
      </c>
      <c r="R5" s="159" t="s">
        <v>69</v>
      </c>
      <c r="S5" s="159"/>
      <c r="T5" s="159"/>
    </row>
    <row r="6" spans="1:20" ht="30.75" customHeight="1">
      <c r="A6" s="16" t="s">
        <v>70</v>
      </c>
      <c r="B6" s="16" t="s">
        <v>71</v>
      </c>
      <c r="C6" s="17" t="s">
        <v>72</v>
      </c>
      <c r="D6" s="172"/>
      <c r="E6" s="172"/>
      <c r="F6" s="160"/>
      <c r="G6" s="167"/>
      <c r="H6" s="160"/>
      <c r="I6" s="160"/>
      <c r="J6" s="160"/>
      <c r="K6" s="162"/>
      <c r="L6" s="160"/>
      <c r="M6" s="160"/>
      <c r="N6" s="160"/>
      <c r="O6" s="160"/>
      <c r="P6" s="160"/>
      <c r="Q6" s="160"/>
      <c r="R6" s="160"/>
      <c r="S6" s="160"/>
      <c r="T6" s="160"/>
    </row>
    <row r="7" spans="1:20" s="148" customFormat="1" ht="20.100000000000001" customHeight="1">
      <c r="A7" s="54"/>
      <c r="B7" s="54"/>
      <c r="C7" s="54"/>
      <c r="D7" s="54"/>
      <c r="E7" s="54" t="s">
        <v>50</v>
      </c>
      <c r="F7" s="146">
        <f>((SUM(F8:F8)))</f>
        <v>263.14</v>
      </c>
      <c r="G7" s="146">
        <f>((SUM(G8:G8)))</f>
        <v>0</v>
      </c>
      <c r="H7" s="146">
        <f t="shared" ref="H7:T7" si="0">((SUM(H8:H8)))</f>
        <v>263.14</v>
      </c>
      <c r="I7" s="146">
        <f t="shared" si="0"/>
        <v>0</v>
      </c>
      <c r="J7" s="146">
        <f t="shared" si="0"/>
        <v>0</v>
      </c>
      <c r="K7" s="146">
        <f t="shared" si="0"/>
        <v>0</v>
      </c>
      <c r="L7" s="146">
        <f t="shared" si="0"/>
        <v>0</v>
      </c>
      <c r="M7" s="146">
        <f t="shared" si="0"/>
        <v>0</v>
      </c>
      <c r="N7" s="146">
        <f t="shared" si="0"/>
        <v>0</v>
      </c>
      <c r="O7" s="146">
        <f t="shared" si="0"/>
        <v>0</v>
      </c>
      <c r="P7" s="146">
        <f t="shared" si="0"/>
        <v>0</v>
      </c>
      <c r="Q7" s="146">
        <f t="shared" si="0"/>
        <v>0</v>
      </c>
      <c r="R7" s="146">
        <f t="shared" si="0"/>
        <v>0</v>
      </c>
      <c r="S7" s="146">
        <f t="shared" si="0"/>
        <v>0</v>
      </c>
      <c r="T7" s="147">
        <f t="shared" si="0"/>
        <v>0</v>
      </c>
    </row>
    <row r="8" spans="1:20" s="141" customFormat="1" ht="20.100000000000001" customHeight="1">
      <c r="A8" s="138"/>
      <c r="B8" s="138"/>
      <c r="C8" s="138"/>
      <c r="D8" s="138" t="s">
        <v>310</v>
      </c>
      <c r="E8" s="138" t="s">
        <v>311</v>
      </c>
      <c r="F8" s="139">
        <f t="shared" ref="F8:T8" si="1">((SUM(F9:F23)))</f>
        <v>263.14</v>
      </c>
      <c r="G8" s="139">
        <f t="shared" si="1"/>
        <v>0</v>
      </c>
      <c r="H8" s="139">
        <f t="shared" si="1"/>
        <v>263.14</v>
      </c>
      <c r="I8" s="139">
        <f t="shared" si="1"/>
        <v>0</v>
      </c>
      <c r="J8" s="139">
        <f t="shared" si="1"/>
        <v>0</v>
      </c>
      <c r="K8" s="139">
        <f t="shared" si="1"/>
        <v>0</v>
      </c>
      <c r="L8" s="139">
        <f t="shared" si="1"/>
        <v>0</v>
      </c>
      <c r="M8" s="139">
        <f t="shared" si="1"/>
        <v>0</v>
      </c>
      <c r="N8" s="139">
        <f t="shared" si="1"/>
        <v>0</v>
      </c>
      <c r="O8" s="139">
        <f t="shared" si="1"/>
        <v>0</v>
      </c>
      <c r="P8" s="139">
        <f t="shared" si="1"/>
        <v>0</v>
      </c>
      <c r="Q8" s="139">
        <f t="shared" si="1"/>
        <v>0</v>
      </c>
      <c r="R8" s="139">
        <f t="shared" si="1"/>
        <v>0</v>
      </c>
      <c r="S8" s="139">
        <f t="shared" si="1"/>
        <v>0</v>
      </c>
      <c r="T8" s="140">
        <f t="shared" si="1"/>
        <v>0</v>
      </c>
    </row>
    <row r="9" spans="1:20" s="145" customFormat="1" ht="20.100000000000001" customHeight="1">
      <c r="A9" s="138" t="s">
        <v>303</v>
      </c>
      <c r="B9" s="138" t="s">
        <v>316</v>
      </c>
      <c r="C9" s="138" t="s">
        <v>317</v>
      </c>
      <c r="D9" s="138" t="s">
        <v>307</v>
      </c>
      <c r="E9" s="138" t="s">
        <v>312</v>
      </c>
      <c r="F9" s="142">
        <f t="shared" ref="F9:F15" si="2">((SUM(G9:K9)+SUM(M9:N9)+SUM(S9:T9)))</f>
        <v>205.82</v>
      </c>
      <c r="G9" s="142"/>
      <c r="H9" s="142">
        <v>205.82</v>
      </c>
      <c r="I9" s="142"/>
      <c r="J9" s="143"/>
      <c r="K9" s="144"/>
      <c r="L9" s="142"/>
      <c r="M9" s="143"/>
      <c r="N9" s="144">
        <f>((SUM(O9:R9)))</f>
        <v>0</v>
      </c>
      <c r="O9" s="142"/>
      <c r="P9" s="142"/>
      <c r="Q9" s="142"/>
      <c r="R9" s="143"/>
      <c r="S9" s="144"/>
      <c r="T9" s="143"/>
    </row>
    <row r="10" spans="1:20" s="145" customFormat="1" ht="20.100000000000001" customHeight="1">
      <c r="A10" s="138" t="s">
        <v>304</v>
      </c>
      <c r="B10" s="138" t="s">
        <v>318</v>
      </c>
      <c r="C10" s="138" t="s">
        <v>319</v>
      </c>
      <c r="D10" s="138" t="s">
        <v>308</v>
      </c>
      <c r="E10" s="138" t="s">
        <v>313</v>
      </c>
      <c r="F10" s="142">
        <f t="shared" si="2"/>
        <v>30.43</v>
      </c>
      <c r="G10" s="142"/>
      <c r="H10" s="142">
        <v>30.43</v>
      </c>
      <c r="I10" s="142"/>
      <c r="J10" s="143"/>
      <c r="K10" s="144"/>
      <c r="L10" s="142"/>
      <c r="M10" s="143"/>
      <c r="N10" s="144">
        <f>((SUM(O10:R10)))</f>
        <v>0</v>
      </c>
      <c r="O10" s="142"/>
      <c r="P10" s="142"/>
      <c r="Q10" s="142"/>
      <c r="R10" s="143"/>
      <c r="S10" s="144"/>
      <c r="T10" s="143"/>
    </row>
    <row r="11" spans="1:20" s="145" customFormat="1" ht="20.100000000000001" customHeight="1">
      <c r="A11" s="138" t="s">
        <v>305</v>
      </c>
      <c r="B11" s="138" t="s">
        <v>320</v>
      </c>
      <c r="C11" s="138" t="s">
        <v>316</v>
      </c>
      <c r="D11" s="138" t="s">
        <v>307</v>
      </c>
      <c r="E11" s="138" t="s">
        <v>314</v>
      </c>
      <c r="F11" s="142">
        <f t="shared" si="2"/>
        <v>14.34</v>
      </c>
      <c r="G11" s="142"/>
      <c r="H11" s="142">
        <v>14.34</v>
      </c>
      <c r="I11" s="142"/>
      <c r="J11" s="143"/>
      <c r="K11" s="144"/>
      <c r="L11" s="142"/>
      <c r="M11" s="143"/>
      <c r="N11" s="144">
        <f t="shared" ref="N11:N23" si="3">((SUM(O11:R11)))</f>
        <v>0</v>
      </c>
      <c r="O11" s="142"/>
      <c r="P11" s="142"/>
      <c r="Q11" s="142"/>
      <c r="R11" s="143"/>
      <c r="S11" s="144"/>
      <c r="T11" s="143"/>
    </row>
    <row r="12" spans="1:20" s="145" customFormat="1" ht="20.100000000000001" customHeight="1">
      <c r="A12" s="138" t="s">
        <v>306</v>
      </c>
      <c r="B12" s="138" t="s">
        <v>316</v>
      </c>
      <c r="C12" s="138" t="s">
        <v>321</v>
      </c>
      <c r="D12" s="138" t="s">
        <v>309</v>
      </c>
      <c r="E12" s="138" t="s">
        <v>315</v>
      </c>
      <c r="F12" s="142">
        <f t="shared" si="2"/>
        <v>12.55</v>
      </c>
      <c r="G12" s="142"/>
      <c r="H12" s="142">
        <v>12.55</v>
      </c>
      <c r="I12" s="142"/>
      <c r="J12" s="143"/>
      <c r="K12" s="144"/>
      <c r="L12" s="142"/>
      <c r="M12" s="143"/>
      <c r="N12" s="144">
        <f t="shared" si="3"/>
        <v>0</v>
      </c>
      <c r="O12" s="142"/>
      <c r="P12" s="142"/>
      <c r="Q12" s="142"/>
      <c r="R12" s="143"/>
      <c r="S12" s="144"/>
      <c r="T12" s="143"/>
    </row>
    <row r="13" spans="1:20" ht="20.100000000000001" customHeight="1">
      <c r="A13" s="57"/>
      <c r="B13" s="57"/>
      <c r="C13" s="57"/>
      <c r="D13" s="67"/>
      <c r="E13" s="115"/>
      <c r="F13" s="116">
        <f t="shared" si="2"/>
        <v>0</v>
      </c>
      <c r="G13" s="116"/>
      <c r="H13" s="116"/>
      <c r="I13" s="116"/>
      <c r="J13" s="74"/>
      <c r="K13" s="118"/>
      <c r="L13" s="116"/>
      <c r="M13" s="74"/>
      <c r="N13" s="118">
        <f t="shared" si="3"/>
        <v>0</v>
      </c>
      <c r="O13" s="116"/>
      <c r="P13" s="116"/>
      <c r="Q13" s="116"/>
      <c r="R13" s="74"/>
      <c r="S13" s="118"/>
      <c r="T13" s="74"/>
    </row>
    <row r="14" spans="1:20" ht="20.100000000000001" customHeight="1">
      <c r="A14" s="57"/>
      <c r="B14" s="57"/>
      <c r="C14" s="57"/>
      <c r="D14" s="67"/>
      <c r="E14" s="115"/>
      <c r="F14" s="116">
        <f t="shared" si="2"/>
        <v>0</v>
      </c>
      <c r="G14" s="116"/>
      <c r="H14" s="116"/>
      <c r="I14" s="116"/>
      <c r="J14" s="74"/>
      <c r="K14" s="118"/>
      <c r="L14" s="116"/>
      <c r="M14" s="74"/>
      <c r="N14" s="118">
        <f t="shared" si="3"/>
        <v>0</v>
      </c>
      <c r="O14" s="116"/>
      <c r="P14" s="116"/>
      <c r="Q14" s="116"/>
      <c r="R14" s="74"/>
      <c r="S14" s="118"/>
      <c r="T14" s="74"/>
    </row>
    <row r="15" spans="1:20" ht="20.100000000000001" customHeight="1">
      <c r="A15" s="57"/>
      <c r="B15" s="57"/>
      <c r="C15" s="57"/>
      <c r="D15" s="67"/>
      <c r="E15" s="115"/>
      <c r="F15" s="116">
        <f t="shared" si="2"/>
        <v>0</v>
      </c>
      <c r="G15" s="116"/>
      <c r="H15" s="116"/>
      <c r="I15" s="116"/>
      <c r="J15" s="74"/>
      <c r="K15" s="118"/>
      <c r="L15" s="116"/>
      <c r="M15" s="74"/>
      <c r="N15" s="118">
        <f t="shared" si="3"/>
        <v>0</v>
      </c>
      <c r="O15" s="116"/>
      <c r="P15" s="116"/>
      <c r="Q15" s="116"/>
      <c r="R15" s="74"/>
      <c r="S15" s="118"/>
      <c r="T15" s="74"/>
    </row>
    <row r="16" spans="1:20" ht="20.100000000000001" customHeight="1">
      <c r="A16" s="57"/>
      <c r="B16" s="57"/>
      <c r="C16" s="57"/>
      <c r="D16" s="67"/>
      <c r="E16" s="115"/>
      <c r="F16" s="116">
        <f t="shared" ref="F16:F23" si="4">((SUM(G16:K16)+SUM(M16:N16)+SUM(S16:T16)))</f>
        <v>0</v>
      </c>
      <c r="G16" s="116"/>
      <c r="H16" s="116"/>
      <c r="I16" s="116"/>
      <c r="J16" s="74"/>
      <c r="K16" s="118"/>
      <c r="L16" s="116"/>
      <c r="M16" s="74"/>
      <c r="N16" s="118">
        <f t="shared" si="3"/>
        <v>0</v>
      </c>
      <c r="O16" s="116"/>
      <c r="P16" s="116"/>
      <c r="Q16" s="116"/>
      <c r="R16" s="74"/>
      <c r="S16" s="118"/>
      <c r="T16" s="74"/>
    </row>
    <row r="17" spans="1:20" ht="20.100000000000001" customHeight="1">
      <c r="A17" s="57"/>
      <c r="B17" s="57"/>
      <c r="C17" s="57"/>
      <c r="D17" s="67"/>
      <c r="E17" s="115"/>
      <c r="F17" s="116">
        <f t="shared" si="4"/>
        <v>0</v>
      </c>
      <c r="G17" s="116"/>
      <c r="H17" s="116"/>
      <c r="I17" s="116"/>
      <c r="J17" s="74"/>
      <c r="K17" s="118"/>
      <c r="L17" s="116"/>
      <c r="M17" s="74"/>
      <c r="N17" s="118">
        <f t="shared" si="3"/>
        <v>0</v>
      </c>
      <c r="O17" s="116"/>
      <c r="P17" s="116"/>
      <c r="Q17" s="116"/>
      <c r="R17" s="74"/>
      <c r="S17" s="118"/>
      <c r="T17" s="74"/>
    </row>
    <row r="18" spans="1:20" ht="20.100000000000001" customHeight="1">
      <c r="A18" s="57"/>
      <c r="B18" s="57"/>
      <c r="C18" s="57"/>
      <c r="D18" s="67"/>
      <c r="E18" s="115"/>
      <c r="F18" s="116">
        <f t="shared" si="4"/>
        <v>0</v>
      </c>
      <c r="G18" s="116"/>
      <c r="H18" s="116"/>
      <c r="I18" s="116"/>
      <c r="J18" s="74"/>
      <c r="K18" s="118"/>
      <c r="L18" s="116"/>
      <c r="M18" s="74"/>
      <c r="N18" s="118">
        <f t="shared" si="3"/>
        <v>0</v>
      </c>
      <c r="O18" s="116"/>
      <c r="P18" s="116"/>
      <c r="Q18" s="116"/>
      <c r="R18" s="74"/>
      <c r="S18" s="118"/>
      <c r="T18" s="74"/>
    </row>
    <row r="19" spans="1:20" ht="20.100000000000001" customHeight="1">
      <c r="A19" s="57"/>
      <c r="B19" s="57"/>
      <c r="C19" s="57"/>
      <c r="D19" s="67"/>
      <c r="E19" s="115"/>
      <c r="F19" s="116">
        <f t="shared" si="4"/>
        <v>0</v>
      </c>
      <c r="G19" s="116"/>
      <c r="H19" s="116"/>
      <c r="I19" s="116"/>
      <c r="J19" s="74"/>
      <c r="K19" s="118"/>
      <c r="L19" s="116"/>
      <c r="M19" s="74"/>
      <c r="N19" s="118">
        <f t="shared" si="3"/>
        <v>0</v>
      </c>
      <c r="O19" s="116"/>
      <c r="P19" s="116"/>
      <c r="Q19" s="116"/>
      <c r="R19" s="74"/>
      <c r="S19" s="118"/>
      <c r="T19" s="74"/>
    </row>
    <row r="20" spans="1:20" ht="20.100000000000001" customHeight="1">
      <c r="A20" s="57"/>
      <c r="B20" s="57"/>
      <c r="C20" s="57"/>
      <c r="D20" s="67"/>
      <c r="E20" s="115"/>
      <c r="F20" s="116">
        <f t="shared" si="4"/>
        <v>0</v>
      </c>
      <c r="G20" s="116"/>
      <c r="H20" s="116"/>
      <c r="I20" s="116"/>
      <c r="J20" s="74"/>
      <c r="K20" s="118"/>
      <c r="L20" s="116"/>
      <c r="M20" s="74"/>
      <c r="N20" s="118">
        <f t="shared" si="3"/>
        <v>0</v>
      </c>
      <c r="O20" s="116"/>
      <c r="P20" s="116"/>
      <c r="Q20" s="116"/>
      <c r="R20" s="74"/>
      <c r="S20" s="118"/>
      <c r="T20" s="74"/>
    </row>
    <row r="21" spans="1:20" ht="20.100000000000001" customHeight="1">
      <c r="A21" s="57"/>
      <c r="B21" s="57"/>
      <c r="C21" s="57"/>
      <c r="D21" s="67"/>
      <c r="E21" s="115"/>
      <c r="F21" s="116">
        <f t="shared" si="4"/>
        <v>0</v>
      </c>
      <c r="G21" s="116"/>
      <c r="H21" s="116"/>
      <c r="I21" s="116"/>
      <c r="J21" s="74"/>
      <c r="K21" s="118"/>
      <c r="L21" s="116"/>
      <c r="M21" s="74"/>
      <c r="N21" s="118">
        <f t="shared" si="3"/>
        <v>0</v>
      </c>
      <c r="O21" s="116"/>
      <c r="P21" s="116"/>
      <c r="Q21" s="116"/>
      <c r="R21" s="74"/>
      <c r="S21" s="118"/>
      <c r="T21" s="74"/>
    </row>
    <row r="22" spans="1:20" ht="20.100000000000001" customHeight="1">
      <c r="A22" s="57"/>
      <c r="B22" s="57"/>
      <c r="C22" s="57"/>
      <c r="D22" s="67"/>
      <c r="E22" s="115"/>
      <c r="F22" s="116">
        <f t="shared" si="4"/>
        <v>0</v>
      </c>
      <c r="G22" s="116"/>
      <c r="H22" s="116"/>
      <c r="I22" s="116"/>
      <c r="J22" s="74"/>
      <c r="K22" s="118"/>
      <c r="L22" s="116"/>
      <c r="M22" s="74"/>
      <c r="N22" s="118">
        <f t="shared" si="3"/>
        <v>0</v>
      </c>
      <c r="O22" s="116"/>
      <c r="P22" s="116"/>
      <c r="Q22" s="116"/>
      <c r="R22" s="74"/>
      <c r="S22" s="118"/>
      <c r="T22" s="74"/>
    </row>
    <row r="23" spans="1:20" ht="20.100000000000001" customHeight="1">
      <c r="A23" s="57"/>
      <c r="B23" s="57"/>
      <c r="C23" s="57"/>
      <c r="D23" s="67"/>
      <c r="E23" s="115"/>
      <c r="F23" s="116">
        <f t="shared" si="4"/>
        <v>0</v>
      </c>
      <c r="G23" s="116"/>
      <c r="H23" s="116"/>
      <c r="I23" s="116"/>
      <c r="J23" s="74"/>
      <c r="K23" s="118"/>
      <c r="L23" s="116"/>
      <c r="M23" s="74"/>
      <c r="N23" s="118">
        <f t="shared" si="3"/>
        <v>0</v>
      </c>
      <c r="O23" s="116"/>
      <c r="P23" s="116"/>
      <c r="Q23" s="116"/>
      <c r="R23" s="74"/>
      <c r="S23" s="118"/>
      <c r="T23" s="74"/>
    </row>
  </sheetData>
  <mergeCells count="22">
    <mergeCell ref="J4:J6"/>
    <mergeCell ref="A5:C5"/>
    <mergeCell ref="D5:D6"/>
    <mergeCell ref="E5:E6"/>
    <mergeCell ref="F4:F6"/>
    <mergeCell ref="I4:I6"/>
    <mergeCell ref="A1:E1"/>
    <mergeCell ref="A2:T2"/>
    <mergeCell ref="A3:H3"/>
    <mergeCell ref="K4:L4"/>
    <mergeCell ref="G4:G6"/>
    <mergeCell ref="H4:H6"/>
    <mergeCell ref="M4:M6"/>
    <mergeCell ref="N5:N6"/>
    <mergeCell ref="T4:T6"/>
    <mergeCell ref="O5:O6"/>
    <mergeCell ref="R5:R6"/>
    <mergeCell ref="S4:S6"/>
    <mergeCell ref="K5:K6"/>
    <mergeCell ref="L5:L6"/>
    <mergeCell ref="P5:P6"/>
    <mergeCell ref="Q5:Q6"/>
  </mergeCells>
  <phoneticPr fontId="6" type="noConversion"/>
  <dataValidations count="1">
    <dataValidation type="textLength" operator="equal" allowBlank="1" showInputMessage="1" showErrorMessage="1" sqref="G7:T8 F7:F23 N9:N23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showGridLines="0" showZeros="0" workbookViewId="0">
      <selection activeCell="A10" sqref="A10:E12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73"/>
      <c r="B1" s="173"/>
      <c r="C1" s="173"/>
      <c r="D1" s="173"/>
      <c r="E1" s="5"/>
      <c r="F1" s="5"/>
      <c r="G1" s="5"/>
      <c r="H1" s="5"/>
      <c r="I1" s="5"/>
      <c r="J1" s="6" t="s">
        <v>73</v>
      </c>
    </row>
    <row r="2" spans="1:10" s="2" customFormat="1" ht="30" customHeight="1">
      <c r="A2" s="164" t="s">
        <v>74</v>
      </c>
      <c r="B2" s="164"/>
      <c r="C2" s="164"/>
      <c r="D2" s="164"/>
      <c r="E2" s="164"/>
      <c r="F2" s="164"/>
      <c r="G2" s="164"/>
      <c r="H2" s="164"/>
      <c r="I2" s="164"/>
      <c r="J2" s="164"/>
    </row>
    <row r="3" spans="1:10" s="1" customFormat="1" ht="20.25" customHeight="1">
      <c r="A3" s="165" t="s">
        <v>322</v>
      </c>
      <c r="B3" s="165"/>
      <c r="C3" s="165"/>
      <c r="D3" s="165"/>
      <c r="E3" s="165"/>
      <c r="F3" s="165"/>
      <c r="G3" s="165"/>
      <c r="H3" s="5"/>
      <c r="I3" s="5"/>
      <c r="J3" s="8" t="s">
        <v>2</v>
      </c>
    </row>
    <row r="4" spans="1:10" ht="20.100000000000001" customHeight="1">
      <c r="A4" s="84" t="s">
        <v>49</v>
      </c>
      <c r="B4" s="84"/>
      <c r="C4" s="84"/>
      <c r="D4" s="84"/>
      <c r="E4" s="84"/>
      <c r="F4" s="175" t="s">
        <v>50</v>
      </c>
      <c r="G4" s="175" t="s">
        <v>75</v>
      </c>
      <c r="H4" s="174" t="s">
        <v>76</v>
      </c>
      <c r="I4" s="174" t="s">
        <v>77</v>
      </c>
      <c r="J4" s="174" t="s">
        <v>78</v>
      </c>
    </row>
    <row r="5" spans="1:10" ht="20.100000000000001" customHeight="1">
      <c r="A5" s="84" t="s">
        <v>60</v>
      </c>
      <c r="B5" s="84"/>
      <c r="C5" s="84"/>
      <c r="D5" s="174" t="s">
        <v>61</v>
      </c>
      <c r="E5" s="174" t="s">
        <v>79</v>
      </c>
      <c r="F5" s="175"/>
      <c r="G5" s="175"/>
      <c r="H5" s="174"/>
      <c r="I5" s="174"/>
      <c r="J5" s="174"/>
    </row>
    <row r="6" spans="1:10" ht="20.100000000000001" customHeight="1">
      <c r="A6" s="113" t="s">
        <v>70</v>
      </c>
      <c r="B6" s="113" t="s">
        <v>71</v>
      </c>
      <c r="C6" s="85" t="s">
        <v>72</v>
      </c>
      <c r="D6" s="174"/>
      <c r="E6" s="174"/>
      <c r="F6" s="175"/>
      <c r="G6" s="175"/>
      <c r="H6" s="174"/>
      <c r="I6" s="174"/>
      <c r="J6" s="174"/>
    </row>
    <row r="7" spans="1:10" s="52" customFormat="1" ht="20.100000000000001" customHeight="1">
      <c r="A7" s="78"/>
      <c r="B7" s="78"/>
      <c r="C7" s="78"/>
      <c r="D7" s="78"/>
      <c r="E7" s="79" t="s">
        <v>50</v>
      </c>
      <c r="F7" s="149">
        <f>((SUM(F8:F8)))</f>
        <v>263.14</v>
      </c>
      <c r="G7" s="149">
        <f>((SUM(G8:G8)))</f>
        <v>263.14</v>
      </c>
      <c r="H7" s="80">
        <f>((SUM(H8:H8)))</f>
        <v>0</v>
      </c>
      <c r="I7" s="80">
        <f>((SUM(I8:I8)))</f>
        <v>0</v>
      </c>
      <c r="J7" s="80">
        <f>((SUM(J8:J8)))</f>
        <v>0</v>
      </c>
    </row>
    <row r="8" spans="1:10" s="52" customFormat="1" ht="20.100000000000001" customHeight="1">
      <c r="A8" s="138"/>
      <c r="B8" s="138"/>
      <c r="C8" s="138"/>
      <c r="D8" s="138" t="s">
        <v>310</v>
      </c>
      <c r="E8" s="138" t="s">
        <v>311</v>
      </c>
      <c r="F8" s="149">
        <f>((SUM(F9:F24)))</f>
        <v>263.14</v>
      </c>
      <c r="G8" s="149">
        <f>((SUM(G9:G24)))</f>
        <v>263.14</v>
      </c>
      <c r="H8" s="80">
        <f>((SUM(H9:H24)))</f>
        <v>0</v>
      </c>
      <c r="I8" s="80">
        <f>((SUM(I9:I24)))</f>
        <v>0</v>
      </c>
      <c r="J8" s="80">
        <f>((SUM(J9:J24)))</f>
        <v>0</v>
      </c>
    </row>
    <row r="9" spans="1:10" ht="20.100000000000001" customHeight="1">
      <c r="A9" s="138" t="s">
        <v>303</v>
      </c>
      <c r="B9" s="138" t="s">
        <v>316</v>
      </c>
      <c r="C9" s="138" t="s">
        <v>317</v>
      </c>
      <c r="D9" s="138" t="s">
        <v>307</v>
      </c>
      <c r="E9" s="138" t="s">
        <v>312</v>
      </c>
      <c r="F9" s="149">
        <f>((SUM(G9:J9)))</f>
        <v>205.82</v>
      </c>
      <c r="G9" s="142">
        <v>205.82</v>
      </c>
      <c r="H9" s="80"/>
      <c r="I9" s="80"/>
      <c r="J9" s="80"/>
    </row>
    <row r="10" spans="1:10" ht="20.100000000000001" customHeight="1">
      <c r="A10" s="138" t="s">
        <v>304</v>
      </c>
      <c r="B10" s="138" t="s">
        <v>318</v>
      </c>
      <c r="C10" s="138" t="s">
        <v>319</v>
      </c>
      <c r="D10" s="138" t="s">
        <v>307</v>
      </c>
      <c r="E10" s="138" t="s">
        <v>313</v>
      </c>
      <c r="F10" s="149">
        <f>((SUM(G10:J10)))</f>
        <v>30.43</v>
      </c>
      <c r="G10" s="142">
        <v>30.43</v>
      </c>
      <c r="H10" s="80"/>
      <c r="I10" s="80"/>
      <c r="J10" s="80"/>
    </row>
    <row r="11" spans="1:10" ht="20.100000000000001" customHeight="1">
      <c r="A11" s="138" t="s">
        <v>305</v>
      </c>
      <c r="B11" s="138" t="s">
        <v>320</v>
      </c>
      <c r="C11" s="138" t="s">
        <v>316</v>
      </c>
      <c r="D11" s="138" t="s">
        <v>307</v>
      </c>
      <c r="E11" s="138" t="s">
        <v>314</v>
      </c>
      <c r="F11" s="149">
        <f t="shared" ref="F11:F24" si="0">((SUM(G11:J11)))</f>
        <v>14.34</v>
      </c>
      <c r="G11" s="142">
        <v>14.34</v>
      </c>
      <c r="H11" s="80"/>
      <c r="I11" s="80"/>
      <c r="J11" s="80"/>
    </row>
    <row r="12" spans="1:10" ht="20.100000000000001" customHeight="1">
      <c r="A12" s="138" t="s">
        <v>306</v>
      </c>
      <c r="B12" s="138" t="s">
        <v>316</v>
      </c>
      <c r="C12" s="138" t="s">
        <v>321</v>
      </c>
      <c r="D12" s="138" t="s">
        <v>307</v>
      </c>
      <c r="E12" s="138" t="s">
        <v>315</v>
      </c>
      <c r="F12" s="149">
        <f t="shared" si="0"/>
        <v>12.55</v>
      </c>
      <c r="G12" s="142">
        <v>12.55</v>
      </c>
      <c r="H12" s="80"/>
      <c r="I12" s="80"/>
      <c r="J12" s="80"/>
    </row>
    <row r="13" spans="1:10" ht="20.100000000000001" customHeight="1">
      <c r="A13" s="57"/>
      <c r="B13" s="57"/>
      <c r="C13" s="57"/>
      <c r="D13" s="114"/>
      <c r="E13" s="68"/>
      <c r="F13" s="80"/>
      <c r="G13" s="80"/>
      <c r="H13" s="80"/>
      <c r="I13" s="80"/>
      <c r="J13" s="80"/>
    </row>
    <row r="14" spans="1:10" ht="20.100000000000001" customHeight="1">
      <c r="A14" s="57"/>
      <c r="B14" s="57"/>
      <c r="C14" s="57"/>
      <c r="D14" s="114"/>
      <c r="E14" s="68"/>
      <c r="F14" s="80"/>
      <c r="G14" s="80"/>
      <c r="H14" s="80"/>
      <c r="I14" s="80"/>
      <c r="J14" s="80"/>
    </row>
    <row r="15" spans="1:10" ht="20.100000000000001" customHeight="1">
      <c r="A15" s="57"/>
      <c r="B15" s="57"/>
      <c r="C15" s="57"/>
      <c r="D15" s="114"/>
      <c r="E15" s="68"/>
      <c r="F15" s="80"/>
      <c r="G15" s="80"/>
      <c r="H15" s="80"/>
      <c r="I15" s="80"/>
      <c r="J15" s="80"/>
    </row>
    <row r="16" spans="1:10" ht="20.100000000000001" customHeight="1">
      <c r="A16" s="78"/>
      <c r="B16" s="78"/>
      <c r="C16" s="78"/>
      <c r="D16" s="114"/>
      <c r="E16" s="68"/>
      <c r="F16" s="80">
        <f t="shared" si="0"/>
        <v>0</v>
      </c>
      <c r="G16" s="80"/>
      <c r="H16" s="80"/>
      <c r="I16" s="80"/>
      <c r="J16" s="80"/>
    </row>
    <row r="17" spans="1:10" ht="20.100000000000001" customHeight="1">
      <c r="A17" s="78"/>
      <c r="B17" s="78"/>
      <c r="C17" s="78"/>
      <c r="D17" s="114"/>
      <c r="E17" s="68"/>
      <c r="F17" s="80">
        <f t="shared" si="0"/>
        <v>0</v>
      </c>
      <c r="G17" s="80"/>
      <c r="H17" s="80"/>
      <c r="I17" s="80"/>
      <c r="J17" s="80"/>
    </row>
    <row r="18" spans="1:10" ht="20.100000000000001" customHeight="1">
      <c r="A18" s="78"/>
      <c r="B18" s="78"/>
      <c r="C18" s="78"/>
      <c r="D18" s="114"/>
      <c r="E18" s="68"/>
      <c r="F18" s="80">
        <f t="shared" si="0"/>
        <v>0</v>
      </c>
      <c r="G18" s="80"/>
      <c r="H18" s="80"/>
      <c r="I18" s="80"/>
      <c r="J18" s="80"/>
    </row>
    <row r="19" spans="1:10" ht="20.100000000000001" customHeight="1">
      <c r="A19" s="78"/>
      <c r="B19" s="78"/>
      <c r="C19" s="78"/>
      <c r="D19" s="114"/>
      <c r="E19" s="68"/>
      <c r="F19" s="80">
        <f t="shared" si="0"/>
        <v>0</v>
      </c>
      <c r="G19" s="80"/>
      <c r="H19" s="80"/>
      <c r="I19" s="80"/>
      <c r="J19" s="80"/>
    </row>
    <row r="20" spans="1:10" ht="20.100000000000001" customHeight="1">
      <c r="A20" s="78"/>
      <c r="B20" s="78"/>
      <c r="C20" s="78"/>
      <c r="D20" s="114"/>
      <c r="E20" s="68"/>
      <c r="F20" s="80">
        <f t="shared" si="0"/>
        <v>0</v>
      </c>
      <c r="G20" s="80"/>
      <c r="H20" s="80"/>
      <c r="I20" s="80"/>
      <c r="J20" s="80"/>
    </row>
    <row r="21" spans="1:10" ht="20.100000000000001" customHeight="1">
      <c r="A21" s="78"/>
      <c r="B21" s="78"/>
      <c r="C21" s="78"/>
      <c r="D21" s="114"/>
      <c r="E21" s="68"/>
      <c r="F21" s="80">
        <f t="shared" si="0"/>
        <v>0</v>
      </c>
      <c r="G21" s="80"/>
      <c r="H21" s="80"/>
      <c r="I21" s="80"/>
      <c r="J21" s="80"/>
    </row>
    <row r="22" spans="1:10" ht="20.100000000000001" customHeight="1">
      <c r="A22" s="78"/>
      <c r="B22" s="78"/>
      <c r="C22" s="78"/>
      <c r="D22" s="114"/>
      <c r="E22" s="68"/>
      <c r="F22" s="80">
        <f t="shared" si="0"/>
        <v>0</v>
      </c>
      <c r="G22" s="80"/>
      <c r="H22" s="80"/>
      <c r="I22" s="80"/>
      <c r="J22" s="80"/>
    </row>
    <row r="23" spans="1:10" ht="20.100000000000001" customHeight="1">
      <c r="A23" s="78"/>
      <c r="B23" s="78"/>
      <c r="C23" s="78"/>
      <c r="D23" s="114"/>
      <c r="E23" s="68"/>
      <c r="F23" s="80">
        <f t="shared" si="0"/>
        <v>0</v>
      </c>
      <c r="G23" s="80"/>
      <c r="H23" s="80"/>
      <c r="I23" s="80"/>
      <c r="J23" s="80"/>
    </row>
    <row r="24" spans="1:10" ht="20.100000000000001" customHeight="1">
      <c r="A24" s="78"/>
      <c r="B24" s="78"/>
      <c r="C24" s="78"/>
      <c r="D24" s="114"/>
      <c r="E24" s="68"/>
      <c r="F24" s="80">
        <f t="shared" si="0"/>
        <v>0</v>
      </c>
      <c r="G24" s="80"/>
      <c r="H24" s="80"/>
      <c r="I24" s="80"/>
      <c r="J24" s="80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9:F24 F7:J8 G9:G12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A4" sqref="A4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82"/>
      <c r="C1" s="82"/>
      <c r="D1" s="82"/>
      <c r="E1" s="82"/>
      <c r="F1" s="82"/>
      <c r="G1" s="82"/>
      <c r="H1" s="83" t="s">
        <v>80</v>
      </c>
    </row>
    <row r="2" spans="1:34" s="2" customFormat="1" ht="30" customHeight="1">
      <c r="A2" s="164" t="s">
        <v>81</v>
      </c>
      <c r="B2" s="164"/>
      <c r="C2" s="164"/>
      <c r="D2" s="164"/>
      <c r="E2" s="164"/>
      <c r="F2" s="164"/>
      <c r="G2" s="164"/>
      <c r="H2" s="164"/>
    </row>
    <row r="3" spans="1:34" s="1" customFormat="1" ht="20.25" customHeight="1">
      <c r="A3" s="165" t="s">
        <v>322</v>
      </c>
      <c r="B3" s="176"/>
      <c r="C3" s="176"/>
      <c r="D3" s="36"/>
      <c r="E3" s="36"/>
      <c r="F3" s="36"/>
      <c r="G3" s="36"/>
      <c r="H3" s="8" t="s">
        <v>2</v>
      </c>
    </row>
    <row r="4" spans="1:34" ht="20.25" customHeight="1">
      <c r="A4" s="84" t="s">
        <v>3</v>
      </c>
      <c r="B4" s="84"/>
      <c r="C4" s="84" t="s">
        <v>4</v>
      </c>
      <c r="D4" s="84"/>
      <c r="E4" s="84"/>
      <c r="F4" s="84"/>
      <c r="G4" s="84"/>
      <c r="H4" s="84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</row>
    <row r="5" spans="1:34" s="81" customFormat="1" ht="37.5" customHeight="1">
      <c r="A5" s="85" t="s">
        <v>5</v>
      </c>
      <c r="B5" s="86" t="s">
        <v>6</v>
      </c>
      <c r="C5" s="85" t="s">
        <v>5</v>
      </c>
      <c r="D5" s="85" t="s">
        <v>50</v>
      </c>
      <c r="E5" s="86" t="s">
        <v>82</v>
      </c>
      <c r="F5" s="87" t="s">
        <v>83</v>
      </c>
      <c r="G5" s="85" t="s">
        <v>84</v>
      </c>
      <c r="H5" s="87" t="s">
        <v>85</v>
      </c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</row>
    <row r="6" spans="1:34" ht="25.15" customHeight="1">
      <c r="A6" s="88" t="s">
        <v>86</v>
      </c>
      <c r="B6" s="150">
        <f>((SUM(B7:B9)))</f>
        <v>263.14</v>
      </c>
      <c r="C6" s="90" t="s">
        <v>87</v>
      </c>
      <c r="D6" s="89">
        <f>((SUM(D7:D31)))</f>
        <v>263.14</v>
      </c>
      <c r="E6" s="89">
        <f>((SUM(E7:E31)))</f>
        <v>263.14</v>
      </c>
      <c r="F6" s="89">
        <f>((SUM(F7:F31)))</f>
        <v>0</v>
      </c>
      <c r="G6" s="89">
        <f>((SUM(G7:G31)))</f>
        <v>0</v>
      </c>
      <c r="H6" s="89">
        <f>((SUM(H7:H31)))</f>
        <v>0</v>
      </c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</row>
    <row r="7" spans="1:34" ht="25.15" customHeight="1">
      <c r="A7" s="91" t="s">
        <v>52</v>
      </c>
      <c r="B7" s="150">
        <v>263.14</v>
      </c>
      <c r="C7" s="92" t="s">
        <v>88</v>
      </c>
      <c r="D7" s="93">
        <f>((SUM(E7:H7)))</f>
        <v>0</v>
      </c>
      <c r="E7" s="94"/>
      <c r="F7" s="94"/>
      <c r="G7" s="94"/>
      <c r="H7" s="89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</row>
    <row r="8" spans="1:34" ht="25.15" customHeight="1">
      <c r="A8" s="91" t="s">
        <v>53</v>
      </c>
      <c r="B8" s="89"/>
      <c r="C8" s="92" t="s">
        <v>89</v>
      </c>
      <c r="D8" s="93">
        <f>((SUM(E8:H8)))</f>
        <v>0</v>
      </c>
      <c r="E8" s="94"/>
      <c r="F8" s="94"/>
      <c r="G8" s="94"/>
      <c r="H8" s="89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</row>
    <row r="9" spans="1:34" ht="25.15" customHeight="1">
      <c r="A9" s="91" t="s">
        <v>54</v>
      </c>
      <c r="B9" s="95"/>
      <c r="C9" s="92" t="s">
        <v>90</v>
      </c>
      <c r="D9" s="93">
        <f t="shared" ref="D9:D32" si="0">((SUM(E9:H9)))</f>
        <v>0</v>
      </c>
      <c r="E9" s="94"/>
      <c r="F9" s="94"/>
      <c r="G9" s="94"/>
      <c r="H9" s="89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</row>
    <row r="10" spans="1:34" ht="25.15" customHeight="1">
      <c r="A10" s="88" t="s">
        <v>91</v>
      </c>
      <c r="B10" s="89">
        <f>((SUM(B11:B14)))</f>
        <v>0</v>
      </c>
      <c r="C10" s="92" t="s">
        <v>92</v>
      </c>
      <c r="D10" s="93">
        <f t="shared" si="0"/>
        <v>0</v>
      </c>
      <c r="E10" s="94"/>
      <c r="F10" s="94"/>
      <c r="G10" s="94"/>
      <c r="H10" s="8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</row>
    <row r="11" spans="1:34" ht="25.15" customHeight="1">
      <c r="A11" s="91" t="s">
        <v>52</v>
      </c>
      <c r="B11" s="89"/>
      <c r="C11" s="92" t="s">
        <v>93</v>
      </c>
      <c r="D11" s="93">
        <f t="shared" si="0"/>
        <v>205.82</v>
      </c>
      <c r="E11" s="94">
        <v>205.82</v>
      </c>
      <c r="F11" s="94"/>
      <c r="G11" s="94"/>
      <c r="H11" s="89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</row>
    <row r="12" spans="1:34" ht="25.15" customHeight="1">
      <c r="A12" s="91" t="s">
        <v>53</v>
      </c>
      <c r="B12" s="89"/>
      <c r="C12" s="92" t="s">
        <v>94</v>
      </c>
      <c r="D12" s="93">
        <f t="shared" si="0"/>
        <v>0</v>
      </c>
      <c r="E12" s="94"/>
      <c r="F12" s="94"/>
      <c r="G12" s="94"/>
      <c r="H12" s="89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</row>
    <row r="13" spans="1:34" ht="25.15" customHeight="1">
      <c r="A13" s="91" t="s">
        <v>54</v>
      </c>
      <c r="B13" s="89"/>
      <c r="C13" s="92" t="s">
        <v>95</v>
      </c>
      <c r="D13" s="93">
        <f t="shared" si="0"/>
        <v>0</v>
      </c>
      <c r="E13" s="94"/>
      <c r="F13" s="94"/>
      <c r="G13" s="94"/>
      <c r="H13" s="89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</row>
    <row r="14" spans="1:34" ht="25.15" customHeight="1">
      <c r="A14" s="91" t="s">
        <v>85</v>
      </c>
      <c r="B14" s="95"/>
      <c r="C14" s="92" t="s">
        <v>96</v>
      </c>
      <c r="D14" s="93">
        <f t="shared" si="0"/>
        <v>30.43</v>
      </c>
      <c r="E14" s="94">
        <v>30.43</v>
      </c>
      <c r="F14" s="94"/>
      <c r="G14" s="94"/>
      <c r="H14" s="89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</row>
    <row r="15" spans="1:34" ht="25.15" customHeight="1">
      <c r="A15" s="96"/>
      <c r="B15" s="97"/>
      <c r="C15" s="98" t="s">
        <v>97</v>
      </c>
      <c r="D15" s="93">
        <f t="shared" si="0"/>
        <v>14.34</v>
      </c>
      <c r="E15" s="95">
        <v>14.34</v>
      </c>
      <c r="F15" s="95"/>
      <c r="G15" s="95"/>
      <c r="H15" s="95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</row>
    <row r="16" spans="1:34" ht="25.15" customHeight="1">
      <c r="A16" s="96"/>
      <c r="B16" s="97"/>
      <c r="C16" s="98" t="s">
        <v>98</v>
      </c>
      <c r="D16" s="93">
        <f t="shared" si="0"/>
        <v>0</v>
      </c>
      <c r="E16" s="95"/>
      <c r="F16" s="95"/>
      <c r="G16" s="95"/>
      <c r="H16" s="95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</row>
    <row r="17" spans="1:34" ht="25.15" customHeight="1">
      <c r="A17" s="96"/>
      <c r="B17" s="97"/>
      <c r="C17" s="98" t="s">
        <v>99</v>
      </c>
      <c r="D17" s="93">
        <f t="shared" si="0"/>
        <v>0</v>
      </c>
      <c r="E17" s="95"/>
      <c r="F17" s="95"/>
      <c r="G17" s="95"/>
      <c r="H17" s="95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</row>
    <row r="18" spans="1:34" ht="25.15" customHeight="1">
      <c r="A18" s="96"/>
      <c r="B18" s="97"/>
      <c r="C18" s="98" t="s">
        <v>100</v>
      </c>
      <c r="D18" s="93">
        <f t="shared" si="0"/>
        <v>0</v>
      </c>
      <c r="E18" s="95"/>
      <c r="F18" s="95"/>
      <c r="G18" s="95"/>
      <c r="H18" s="95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</row>
    <row r="19" spans="1:34" ht="25.15" customHeight="1">
      <c r="A19" s="96"/>
      <c r="B19" s="97"/>
      <c r="C19" s="98" t="s">
        <v>101</v>
      </c>
      <c r="D19" s="93">
        <f t="shared" si="0"/>
        <v>0</v>
      </c>
      <c r="E19" s="95"/>
      <c r="F19" s="95"/>
      <c r="G19" s="95"/>
      <c r="H19" s="95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</row>
    <row r="20" spans="1:34" ht="25.15" customHeight="1">
      <c r="A20" s="96"/>
      <c r="B20" s="97"/>
      <c r="C20" s="98" t="s">
        <v>102</v>
      </c>
      <c r="D20" s="93">
        <f t="shared" si="0"/>
        <v>0</v>
      </c>
      <c r="E20" s="95"/>
      <c r="F20" s="95"/>
      <c r="G20" s="95"/>
      <c r="H20" s="95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</row>
    <row r="21" spans="1:34" ht="25.15" customHeight="1">
      <c r="A21" s="96"/>
      <c r="B21" s="97"/>
      <c r="C21" s="98" t="s">
        <v>103</v>
      </c>
      <c r="D21" s="93">
        <f t="shared" si="0"/>
        <v>0</v>
      </c>
      <c r="E21" s="95"/>
      <c r="F21" s="95"/>
      <c r="G21" s="95"/>
      <c r="H21" s="95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</row>
    <row r="22" spans="1:34" ht="25.15" customHeight="1">
      <c r="A22" s="96"/>
      <c r="B22" s="97"/>
      <c r="C22" s="98" t="s">
        <v>104</v>
      </c>
      <c r="D22" s="93">
        <f t="shared" si="0"/>
        <v>0</v>
      </c>
      <c r="E22" s="95"/>
      <c r="F22" s="95"/>
      <c r="G22" s="95"/>
      <c r="H22" s="95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</row>
    <row r="23" spans="1:34" ht="25.15" customHeight="1">
      <c r="A23" s="96"/>
      <c r="B23" s="97"/>
      <c r="C23" s="98" t="s">
        <v>105</v>
      </c>
      <c r="D23" s="93">
        <f t="shared" si="0"/>
        <v>0</v>
      </c>
      <c r="E23" s="95"/>
      <c r="F23" s="95"/>
      <c r="G23" s="95"/>
      <c r="H23" s="95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</row>
    <row r="24" spans="1:34" ht="25.15" customHeight="1">
      <c r="A24" s="96"/>
      <c r="B24" s="97"/>
      <c r="C24" s="98" t="s">
        <v>106</v>
      </c>
      <c r="D24" s="93">
        <f t="shared" si="0"/>
        <v>0</v>
      </c>
      <c r="E24" s="95"/>
      <c r="F24" s="95"/>
      <c r="G24" s="95"/>
      <c r="H24" s="95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</row>
    <row r="25" spans="1:34" ht="25.15" customHeight="1">
      <c r="A25" s="96"/>
      <c r="B25" s="97"/>
      <c r="C25" s="98" t="s">
        <v>107</v>
      </c>
      <c r="D25" s="93">
        <f t="shared" si="0"/>
        <v>12.55</v>
      </c>
      <c r="E25" s="95">
        <v>12.55</v>
      </c>
      <c r="F25" s="95"/>
      <c r="G25" s="95"/>
      <c r="H25" s="95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</row>
    <row r="26" spans="1:34" ht="25.15" customHeight="1">
      <c r="A26" s="96"/>
      <c r="B26" s="97"/>
      <c r="C26" s="98" t="s">
        <v>108</v>
      </c>
      <c r="D26" s="93">
        <f t="shared" si="0"/>
        <v>0</v>
      </c>
      <c r="E26" s="95"/>
      <c r="F26" s="95"/>
      <c r="G26" s="95"/>
      <c r="H26" s="95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</row>
    <row r="27" spans="1:34" ht="25.15" customHeight="1">
      <c r="A27" s="96"/>
      <c r="B27" s="97"/>
      <c r="C27" s="98" t="s">
        <v>109</v>
      </c>
      <c r="D27" s="93">
        <f t="shared" si="0"/>
        <v>0</v>
      </c>
      <c r="E27" s="95"/>
      <c r="F27" s="95"/>
      <c r="G27" s="95"/>
      <c r="H27" s="95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</row>
    <row r="28" spans="1:34" ht="25.15" customHeight="1">
      <c r="A28" s="96"/>
      <c r="B28" s="97"/>
      <c r="C28" s="98" t="s">
        <v>110</v>
      </c>
      <c r="D28" s="93">
        <f t="shared" si="0"/>
        <v>0</v>
      </c>
      <c r="E28" s="95"/>
      <c r="F28" s="95"/>
      <c r="G28" s="95"/>
      <c r="H28" s="95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</row>
    <row r="29" spans="1:34" ht="25.15" customHeight="1">
      <c r="A29" s="96"/>
      <c r="B29" s="97"/>
      <c r="C29" s="98" t="s">
        <v>111</v>
      </c>
      <c r="D29" s="93">
        <f t="shared" si="0"/>
        <v>0</v>
      </c>
      <c r="E29" s="95"/>
      <c r="F29" s="95"/>
      <c r="G29" s="95"/>
      <c r="H29" s="95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</row>
    <row r="30" spans="1:34" ht="25.15" customHeight="1">
      <c r="A30" s="96"/>
      <c r="B30" s="97"/>
      <c r="C30" s="98" t="s">
        <v>112</v>
      </c>
      <c r="D30" s="99">
        <f t="shared" si="0"/>
        <v>0</v>
      </c>
      <c r="E30" s="95"/>
      <c r="F30" s="95"/>
      <c r="G30" s="95"/>
      <c r="H30" s="95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</row>
    <row r="31" spans="1:34" ht="25.15" customHeight="1">
      <c r="A31" s="96"/>
      <c r="B31" s="97"/>
      <c r="C31" s="98" t="s">
        <v>113</v>
      </c>
      <c r="D31" s="99">
        <f t="shared" si="0"/>
        <v>0</v>
      </c>
      <c r="E31" s="95"/>
      <c r="F31" s="95"/>
      <c r="G31" s="95"/>
      <c r="H31" s="95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</row>
    <row r="32" spans="1:34" ht="25.15" customHeight="1">
      <c r="A32" s="100"/>
      <c r="B32" s="95"/>
      <c r="C32" s="99" t="s">
        <v>114</v>
      </c>
      <c r="D32" s="99">
        <f t="shared" si="0"/>
        <v>0</v>
      </c>
      <c r="E32" s="95"/>
      <c r="F32" s="95"/>
      <c r="G32" s="95"/>
      <c r="H32" s="95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</row>
    <row r="33" spans="1:34" ht="25.15" customHeight="1">
      <c r="A33" s="100"/>
      <c r="B33" s="101"/>
      <c r="C33" s="99"/>
      <c r="D33" s="99"/>
      <c r="E33" s="99"/>
      <c r="F33" s="99"/>
      <c r="G33" s="99"/>
      <c r="H33" s="9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</row>
    <row r="34" spans="1:34" s="52" customFormat="1" ht="20.25" customHeight="1">
      <c r="A34" s="102" t="s">
        <v>115</v>
      </c>
      <c r="B34" s="103">
        <f>((SUM(B7:B9)+SUM(B11:B14)))</f>
        <v>263.14</v>
      </c>
      <c r="C34" s="104" t="s">
        <v>116</v>
      </c>
      <c r="D34" s="105">
        <f>((SUM(D7:D32)))</f>
        <v>263.14</v>
      </c>
      <c r="E34" s="105">
        <f>((SUM(E7:E32)))</f>
        <v>263.14</v>
      </c>
      <c r="F34" s="105">
        <f>((SUM(F7:F32)))</f>
        <v>0</v>
      </c>
      <c r="G34" s="105">
        <f>((SUM(G7:G32)))</f>
        <v>0</v>
      </c>
      <c r="H34" s="105">
        <f>((SUM(H7:H32)))</f>
        <v>0</v>
      </c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</row>
    <row r="35" spans="1:34" ht="20.25" customHeight="1">
      <c r="A35" s="106"/>
      <c r="B35" s="107"/>
      <c r="C35" s="108"/>
      <c r="D35" s="108"/>
      <c r="E35" s="108"/>
      <c r="F35" s="108"/>
      <c r="G35" s="108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E31"/>
  <sheetViews>
    <sheetView showGridLines="0" showZeros="0" workbookViewId="0">
      <pane xSplit="4" topLeftCell="N1" activePane="topRight" state="frozen"/>
      <selection pane="topRight" activeCell="Q8" sqref="Q8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4" width="7.75" style="4" customWidth="1"/>
    <col min="15" max="15" width="8.75" style="4" customWidth="1"/>
    <col min="16" max="42" width="7.75" style="4" customWidth="1"/>
    <col min="43" max="43" width="9.75" style="4" customWidth="1"/>
    <col min="44" max="84" width="7.75" style="4" customWidth="1"/>
    <col min="85" max="85" width="10.5" style="4" customWidth="1"/>
    <col min="86" max="99" width="7.75" style="4" customWidth="1"/>
    <col min="100" max="100" width="9.5" style="4" customWidth="1"/>
    <col min="101" max="101" width="9.75" style="4" customWidth="1"/>
    <col min="102" max="108" width="7.75" style="4" customWidth="1"/>
    <col min="109" max="109" width="8" style="4" customWidth="1"/>
    <col min="110" max="246" width="6.875" style="4" customWidth="1"/>
    <col min="247" max="16384" width="6.875" style="4"/>
  </cols>
  <sheetData>
    <row r="1" spans="1:109" s="1" customFormat="1" ht="20.25" customHeight="1">
      <c r="A1" s="76"/>
      <c r="DD1" s="6" t="s">
        <v>117</v>
      </c>
    </row>
    <row r="2" spans="1:109" s="2" customFormat="1" ht="30" customHeight="1">
      <c r="A2" s="164" t="s">
        <v>118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4"/>
      <c r="AT2" s="164"/>
      <c r="AU2" s="164"/>
      <c r="AV2" s="164"/>
      <c r="AW2" s="164"/>
      <c r="AX2" s="164"/>
      <c r="AY2" s="164"/>
      <c r="AZ2" s="164"/>
      <c r="BA2" s="164"/>
      <c r="BB2" s="164"/>
      <c r="BC2" s="164"/>
      <c r="BD2" s="164"/>
      <c r="BE2" s="164"/>
      <c r="BF2" s="164"/>
      <c r="BG2" s="164"/>
      <c r="BH2" s="164"/>
      <c r="BI2" s="164"/>
      <c r="BJ2" s="164"/>
      <c r="BK2" s="164"/>
      <c r="BL2" s="164"/>
      <c r="BM2" s="164"/>
      <c r="BN2" s="164"/>
      <c r="BO2" s="164"/>
      <c r="BP2" s="164"/>
      <c r="BQ2" s="164"/>
      <c r="BR2" s="164"/>
      <c r="BS2" s="164"/>
      <c r="BT2" s="164"/>
      <c r="BU2" s="164"/>
      <c r="BV2" s="164"/>
      <c r="BW2" s="164"/>
      <c r="BX2" s="164"/>
      <c r="BY2" s="164"/>
      <c r="BZ2" s="164"/>
      <c r="CA2" s="164"/>
      <c r="CB2" s="164"/>
      <c r="CC2" s="164"/>
      <c r="CD2" s="164"/>
      <c r="CE2" s="164"/>
      <c r="CF2" s="164"/>
      <c r="CG2" s="164"/>
      <c r="CH2" s="164"/>
      <c r="CI2" s="164"/>
      <c r="CJ2" s="164"/>
      <c r="CK2" s="164"/>
      <c r="CL2" s="164"/>
      <c r="CM2" s="164"/>
      <c r="CN2" s="164"/>
      <c r="CO2" s="164"/>
      <c r="CP2" s="164"/>
      <c r="CQ2" s="164"/>
      <c r="CR2" s="164"/>
      <c r="CS2" s="164"/>
      <c r="CT2" s="164"/>
      <c r="CU2" s="164"/>
      <c r="CV2" s="164"/>
      <c r="CW2" s="164"/>
      <c r="CX2" s="164"/>
      <c r="CY2" s="164"/>
      <c r="CZ2" s="164"/>
      <c r="DA2" s="164"/>
      <c r="DB2" s="164"/>
      <c r="DC2" s="164"/>
      <c r="DD2" s="164"/>
    </row>
    <row r="3" spans="1:109" s="1" customFormat="1" ht="20.25" customHeight="1">
      <c r="A3" s="165" t="s">
        <v>322</v>
      </c>
      <c r="B3" s="176"/>
      <c r="C3" s="176"/>
      <c r="D3" s="176"/>
      <c r="E3" s="176"/>
      <c r="F3" s="176"/>
      <c r="G3" s="176"/>
      <c r="H3" s="17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8" t="s">
        <v>2</v>
      </c>
      <c r="DE3" s="30"/>
    </row>
    <row r="4" spans="1:109" ht="20.100000000000001" customHeight="1">
      <c r="A4" s="168" t="s">
        <v>49</v>
      </c>
      <c r="B4" s="169"/>
      <c r="C4" s="169"/>
      <c r="D4" s="170"/>
      <c r="E4" s="171" t="s">
        <v>50</v>
      </c>
      <c r="F4" s="181" t="s">
        <v>119</v>
      </c>
      <c r="G4" s="181"/>
      <c r="H4" s="181"/>
      <c r="I4" s="181"/>
      <c r="J4" s="181"/>
      <c r="K4" s="181"/>
      <c r="L4" s="181"/>
      <c r="M4" s="181"/>
      <c r="N4" s="181"/>
      <c r="O4" s="181" t="s">
        <v>120</v>
      </c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82" t="s">
        <v>121</v>
      </c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0" t="s">
        <v>122</v>
      </c>
      <c r="BI4" s="180"/>
      <c r="BJ4" s="180"/>
      <c r="BK4" s="180"/>
      <c r="BL4" s="180"/>
      <c r="BM4" s="180" t="s">
        <v>123</v>
      </c>
      <c r="BN4" s="180"/>
      <c r="BO4" s="180"/>
      <c r="BP4" s="180" t="s">
        <v>124</v>
      </c>
      <c r="BQ4" s="180"/>
      <c r="BR4" s="180"/>
      <c r="BS4" s="180" t="s">
        <v>111</v>
      </c>
      <c r="BT4" s="180"/>
      <c r="BU4" s="180"/>
      <c r="BV4" s="180" t="s">
        <v>125</v>
      </c>
      <c r="BW4" s="180"/>
      <c r="BX4" s="180"/>
      <c r="BY4" s="180"/>
      <c r="BZ4" s="180"/>
      <c r="CA4" s="180"/>
      <c r="CB4" s="180"/>
      <c r="CC4" s="180"/>
      <c r="CD4" s="180"/>
      <c r="CE4" s="180"/>
      <c r="CF4" s="180"/>
      <c r="CG4" s="180" t="s">
        <v>126</v>
      </c>
      <c r="CH4" s="180"/>
      <c r="CI4" s="180"/>
      <c r="CJ4" s="180"/>
      <c r="CK4" s="180"/>
      <c r="CL4" s="180"/>
      <c r="CM4" s="180"/>
      <c r="CN4" s="180"/>
      <c r="CO4" s="180"/>
      <c r="CP4" s="180"/>
      <c r="CQ4" s="180"/>
      <c r="CR4" s="180"/>
      <c r="CS4" s="180"/>
      <c r="CT4" s="180"/>
      <c r="CU4" s="180"/>
      <c r="CV4" s="180"/>
      <c r="CW4" s="180" t="s">
        <v>110</v>
      </c>
      <c r="CX4" s="180"/>
      <c r="CY4" s="180"/>
      <c r="CZ4" s="180"/>
      <c r="DA4" s="180"/>
      <c r="DB4" s="180"/>
      <c r="DC4" s="180"/>
      <c r="DD4" s="180"/>
      <c r="DE4" s="25"/>
    </row>
    <row r="5" spans="1:109" ht="20.100000000000001" customHeight="1">
      <c r="A5" s="12" t="s">
        <v>60</v>
      </c>
      <c r="B5" s="12"/>
      <c r="C5" s="77"/>
      <c r="D5" s="171" t="s">
        <v>62</v>
      </c>
      <c r="E5" s="159"/>
      <c r="F5" s="177" t="s">
        <v>65</v>
      </c>
      <c r="G5" s="177" t="s">
        <v>127</v>
      </c>
      <c r="H5" s="177" t="s">
        <v>128</v>
      </c>
      <c r="I5" s="177" t="s">
        <v>129</v>
      </c>
      <c r="J5" s="160" t="s">
        <v>130</v>
      </c>
      <c r="K5" s="160" t="s">
        <v>131</v>
      </c>
      <c r="L5" s="178" t="s">
        <v>132</v>
      </c>
      <c r="M5" s="160" t="s">
        <v>133</v>
      </c>
      <c r="N5" s="160" t="s">
        <v>134</v>
      </c>
      <c r="O5" s="177" t="s">
        <v>65</v>
      </c>
      <c r="P5" s="177" t="s">
        <v>135</v>
      </c>
      <c r="Q5" s="177" t="s">
        <v>136</v>
      </c>
      <c r="R5" s="177" t="s">
        <v>137</v>
      </c>
      <c r="S5" s="160" t="s">
        <v>138</v>
      </c>
      <c r="T5" s="160" t="s">
        <v>139</v>
      </c>
      <c r="U5" s="160" t="s">
        <v>140</v>
      </c>
      <c r="V5" s="160" t="s">
        <v>141</v>
      </c>
      <c r="W5" s="160" t="s">
        <v>142</v>
      </c>
      <c r="X5" s="160" t="s">
        <v>143</v>
      </c>
      <c r="Y5" s="160" t="s">
        <v>144</v>
      </c>
      <c r="Z5" s="160" t="s">
        <v>145</v>
      </c>
      <c r="AA5" s="160" t="s">
        <v>146</v>
      </c>
      <c r="AB5" s="160" t="s">
        <v>147</v>
      </c>
      <c r="AC5" s="160" t="s">
        <v>148</v>
      </c>
      <c r="AD5" s="160" t="s">
        <v>149</v>
      </c>
      <c r="AE5" s="160" t="s">
        <v>150</v>
      </c>
      <c r="AF5" s="160" t="s">
        <v>151</v>
      </c>
      <c r="AG5" s="160" t="s">
        <v>152</v>
      </c>
      <c r="AH5" s="160" t="s">
        <v>153</v>
      </c>
      <c r="AI5" s="160" t="s">
        <v>154</v>
      </c>
      <c r="AJ5" s="160" t="s">
        <v>155</v>
      </c>
      <c r="AK5" s="160" t="s">
        <v>156</v>
      </c>
      <c r="AL5" s="160" t="s">
        <v>157</v>
      </c>
      <c r="AM5" s="160" t="s">
        <v>158</v>
      </c>
      <c r="AN5" s="160" t="s">
        <v>159</v>
      </c>
      <c r="AO5" s="160" t="s">
        <v>160</v>
      </c>
      <c r="AP5" s="177" t="s">
        <v>161</v>
      </c>
      <c r="AQ5" s="159" t="s">
        <v>65</v>
      </c>
      <c r="AR5" s="159" t="s">
        <v>162</v>
      </c>
      <c r="AS5" s="159" t="s">
        <v>163</v>
      </c>
      <c r="AT5" s="159" t="s">
        <v>164</v>
      </c>
      <c r="AU5" s="160" t="s">
        <v>165</v>
      </c>
      <c r="AV5" s="160" t="s">
        <v>166</v>
      </c>
      <c r="AW5" s="160" t="s">
        <v>167</v>
      </c>
      <c r="AX5" s="160" t="s">
        <v>168</v>
      </c>
      <c r="AY5" s="160" t="s">
        <v>169</v>
      </c>
      <c r="AZ5" s="160" t="s">
        <v>170</v>
      </c>
      <c r="BA5" s="160" t="s">
        <v>171</v>
      </c>
      <c r="BB5" s="160" t="s">
        <v>172</v>
      </c>
      <c r="BC5" s="160" t="s">
        <v>173</v>
      </c>
      <c r="BD5" s="160" t="s">
        <v>174</v>
      </c>
      <c r="BE5" s="160" t="s">
        <v>175</v>
      </c>
      <c r="BF5" s="160" t="s">
        <v>176</v>
      </c>
      <c r="BG5" s="178" t="s">
        <v>177</v>
      </c>
      <c r="BH5" s="159" t="s">
        <v>65</v>
      </c>
      <c r="BI5" s="159" t="s">
        <v>178</v>
      </c>
      <c r="BJ5" s="159" t="s">
        <v>179</v>
      </c>
      <c r="BK5" s="160" t="s">
        <v>180</v>
      </c>
      <c r="BL5" s="178" t="s">
        <v>181</v>
      </c>
      <c r="BM5" s="159" t="s">
        <v>65</v>
      </c>
      <c r="BN5" s="159" t="s">
        <v>182</v>
      </c>
      <c r="BO5" s="159" t="s">
        <v>183</v>
      </c>
      <c r="BP5" s="159" t="s">
        <v>65</v>
      </c>
      <c r="BQ5" s="159" t="s">
        <v>184</v>
      </c>
      <c r="BR5" s="159" t="s">
        <v>185</v>
      </c>
      <c r="BS5" s="159" t="s">
        <v>65</v>
      </c>
      <c r="BT5" s="159" t="s">
        <v>186</v>
      </c>
      <c r="BU5" s="159" t="s">
        <v>187</v>
      </c>
      <c r="BV5" s="159" t="s">
        <v>65</v>
      </c>
      <c r="BW5" s="159" t="s">
        <v>188</v>
      </c>
      <c r="BX5" s="159" t="s">
        <v>189</v>
      </c>
      <c r="BY5" s="159" t="s">
        <v>190</v>
      </c>
      <c r="BZ5" s="160" t="s">
        <v>191</v>
      </c>
      <c r="CA5" s="160" t="s">
        <v>192</v>
      </c>
      <c r="CB5" s="178" t="s">
        <v>193</v>
      </c>
      <c r="CC5" s="160" t="s">
        <v>194</v>
      </c>
      <c r="CD5" s="160" t="s">
        <v>195</v>
      </c>
      <c r="CE5" s="160" t="s">
        <v>196</v>
      </c>
      <c r="CF5" s="160" t="s">
        <v>197</v>
      </c>
      <c r="CG5" s="159" t="s">
        <v>65</v>
      </c>
      <c r="CH5" s="159" t="s">
        <v>188</v>
      </c>
      <c r="CI5" s="159" t="s">
        <v>189</v>
      </c>
      <c r="CJ5" s="159" t="s">
        <v>190</v>
      </c>
      <c r="CK5" s="160" t="s">
        <v>191</v>
      </c>
      <c r="CL5" s="160" t="s">
        <v>192</v>
      </c>
      <c r="CM5" s="178" t="s">
        <v>193</v>
      </c>
      <c r="CN5" s="160" t="s">
        <v>194</v>
      </c>
      <c r="CO5" s="160" t="s">
        <v>198</v>
      </c>
      <c r="CP5" s="160" t="s">
        <v>199</v>
      </c>
      <c r="CQ5" s="160" t="s">
        <v>200</v>
      </c>
      <c r="CR5" s="160" t="s">
        <v>201</v>
      </c>
      <c r="CS5" s="160" t="s">
        <v>195</v>
      </c>
      <c r="CT5" s="160" t="s">
        <v>196</v>
      </c>
      <c r="CU5" s="160" t="s">
        <v>202</v>
      </c>
      <c r="CV5" s="160" t="s">
        <v>126</v>
      </c>
      <c r="CW5" s="159" t="s">
        <v>65</v>
      </c>
      <c r="CX5" s="159" t="s">
        <v>109</v>
      </c>
      <c r="CY5" s="159" t="s">
        <v>203</v>
      </c>
      <c r="CZ5" s="160" t="s">
        <v>204</v>
      </c>
      <c r="DA5" s="160" t="s">
        <v>205</v>
      </c>
      <c r="DB5" s="160" t="s">
        <v>206</v>
      </c>
      <c r="DC5" s="160" t="s">
        <v>207</v>
      </c>
      <c r="DD5" s="159" t="s">
        <v>110</v>
      </c>
      <c r="DE5" s="25"/>
    </row>
    <row r="6" spans="1:109" ht="30.75" customHeight="1">
      <c r="A6" s="16" t="s">
        <v>70</v>
      </c>
      <c r="B6" s="15" t="s">
        <v>71</v>
      </c>
      <c r="C6" s="17" t="s">
        <v>72</v>
      </c>
      <c r="D6" s="172"/>
      <c r="E6" s="160"/>
      <c r="F6" s="159"/>
      <c r="G6" s="159"/>
      <c r="H6" s="159"/>
      <c r="I6" s="159"/>
      <c r="J6" s="177"/>
      <c r="K6" s="177"/>
      <c r="L6" s="179"/>
      <c r="M6" s="177"/>
      <c r="N6" s="177"/>
      <c r="O6" s="159"/>
      <c r="P6" s="159"/>
      <c r="Q6" s="159"/>
      <c r="R6" s="159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59"/>
      <c r="AQ6" s="159"/>
      <c r="AR6" s="159"/>
      <c r="AS6" s="159"/>
      <c r="AT6" s="159"/>
      <c r="AU6" s="177"/>
      <c r="AV6" s="177"/>
      <c r="AW6" s="177"/>
      <c r="AX6" s="177"/>
      <c r="AY6" s="177"/>
      <c r="AZ6" s="177"/>
      <c r="BA6" s="177"/>
      <c r="BB6" s="177"/>
      <c r="BC6" s="177"/>
      <c r="BD6" s="177"/>
      <c r="BE6" s="177"/>
      <c r="BF6" s="177"/>
      <c r="BG6" s="179"/>
      <c r="BH6" s="159"/>
      <c r="BI6" s="159"/>
      <c r="BJ6" s="159"/>
      <c r="BK6" s="177"/>
      <c r="BL6" s="179"/>
      <c r="BM6" s="159"/>
      <c r="BN6" s="159"/>
      <c r="BO6" s="159"/>
      <c r="BP6" s="159"/>
      <c r="BQ6" s="159"/>
      <c r="BR6" s="159"/>
      <c r="BS6" s="159"/>
      <c r="BT6" s="159"/>
      <c r="BU6" s="159"/>
      <c r="BV6" s="159"/>
      <c r="BW6" s="159"/>
      <c r="BX6" s="159"/>
      <c r="BY6" s="159"/>
      <c r="BZ6" s="177"/>
      <c r="CA6" s="177"/>
      <c r="CB6" s="179"/>
      <c r="CC6" s="177"/>
      <c r="CD6" s="177"/>
      <c r="CE6" s="177"/>
      <c r="CF6" s="177"/>
      <c r="CG6" s="159"/>
      <c r="CH6" s="159"/>
      <c r="CI6" s="159"/>
      <c r="CJ6" s="159"/>
      <c r="CK6" s="177"/>
      <c r="CL6" s="177"/>
      <c r="CM6" s="179"/>
      <c r="CN6" s="177"/>
      <c r="CO6" s="177"/>
      <c r="CP6" s="177"/>
      <c r="CQ6" s="177"/>
      <c r="CR6" s="177"/>
      <c r="CS6" s="177"/>
      <c r="CT6" s="177"/>
      <c r="CU6" s="177"/>
      <c r="CV6" s="177"/>
      <c r="CW6" s="159"/>
      <c r="CX6" s="159"/>
      <c r="CY6" s="159"/>
      <c r="CZ6" s="177"/>
      <c r="DA6" s="177"/>
      <c r="DB6" s="177"/>
      <c r="DC6" s="177"/>
      <c r="DD6" s="159"/>
      <c r="DE6" s="25"/>
    </row>
    <row r="7" spans="1:109" s="52" customFormat="1" ht="20.100000000000001" customHeight="1">
      <c r="A7" s="78"/>
      <c r="B7" s="78"/>
      <c r="C7" s="78"/>
      <c r="D7" s="79" t="s">
        <v>50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</row>
    <row r="8" spans="1:109" s="155" customFormat="1" ht="20.100000000000001" customHeight="1">
      <c r="A8" s="151" t="s">
        <v>325</v>
      </c>
      <c r="B8" s="151" t="s">
        <v>326</v>
      </c>
      <c r="C8" s="152" t="s">
        <v>326</v>
      </c>
      <c r="D8" s="153" t="s">
        <v>327</v>
      </c>
      <c r="E8" s="154">
        <v>205.82</v>
      </c>
      <c r="F8" s="154"/>
      <c r="G8" s="154">
        <v>79.02</v>
      </c>
      <c r="H8" s="154">
        <v>84.16</v>
      </c>
      <c r="I8" s="154"/>
      <c r="J8" s="154">
        <v>4.57</v>
      </c>
      <c r="K8" s="154"/>
      <c r="L8" s="154"/>
      <c r="M8" s="154"/>
      <c r="N8" s="154">
        <v>5.26</v>
      </c>
      <c r="O8" s="154">
        <v>15.81</v>
      </c>
      <c r="P8" s="154">
        <v>3.36</v>
      </c>
      <c r="Q8" s="154">
        <v>0.5</v>
      </c>
      <c r="R8" s="154">
        <v>0.15</v>
      </c>
      <c r="S8" s="154"/>
      <c r="T8" s="154">
        <v>1.1000000000000001</v>
      </c>
      <c r="U8" s="154">
        <v>1.2</v>
      </c>
      <c r="V8" s="154">
        <v>0.5</v>
      </c>
      <c r="W8" s="154"/>
      <c r="X8" s="154">
        <v>1</v>
      </c>
      <c r="Y8" s="154">
        <v>2</v>
      </c>
      <c r="Z8" s="154"/>
      <c r="AA8" s="154">
        <v>2</v>
      </c>
      <c r="AB8" s="154"/>
      <c r="AC8" s="154"/>
      <c r="AD8" s="154">
        <v>1</v>
      </c>
      <c r="AE8" s="154">
        <v>1</v>
      </c>
      <c r="AF8" s="154"/>
      <c r="AG8" s="154"/>
      <c r="AH8" s="154"/>
      <c r="AI8" s="154">
        <v>1</v>
      </c>
      <c r="AJ8" s="154"/>
      <c r="AK8" s="154">
        <v>1</v>
      </c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>
        <v>1.86</v>
      </c>
      <c r="AW8" s="154"/>
      <c r="AX8" s="154"/>
      <c r="AY8" s="154">
        <v>0.13</v>
      </c>
      <c r="AZ8" s="154"/>
      <c r="BA8" s="154"/>
      <c r="BB8" s="154"/>
      <c r="BC8" s="154"/>
      <c r="BD8" s="154"/>
      <c r="BE8" s="154"/>
      <c r="BF8" s="154"/>
      <c r="BG8" s="154">
        <v>15</v>
      </c>
      <c r="BH8" s="154"/>
      <c r="BI8" s="154"/>
      <c r="BJ8" s="154"/>
      <c r="BK8" s="154"/>
      <c r="BL8" s="154"/>
      <c r="BM8" s="154"/>
      <c r="BN8" s="154"/>
      <c r="BO8" s="154"/>
      <c r="BP8" s="154"/>
      <c r="BQ8" s="154"/>
      <c r="BR8" s="154"/>
      <c r="BS8" s="154"/>
      <c r="BT8" s="154"/>
      <c r="BU8" s="154"/>
      <c r="BV8" s="154"/>
      <c r="BW8" s="154"/>
      <c r="BX8" s="154"/>
      <c r="BY8" s="154"/>
      <c r="BZ8" s="154"/>
      <c r="CA8" s="154"/>
      <c r="CB8" s="154"/>
      <c r="CC8" s="154"/>
      <c r="CD8" s="154"/>
      <c r="CE8" s="154"/>
      <c r="CF8" s="154"/>
      <c r="CG8" s="154"/>
      <c r="CH8" s="154"/>
      <c r="CI8" s="154"/>
      <c r="CJ8" s="154"/>
      <c r="CK8" s="154"/>
      <c r="CL8" s="154"/>
      <c r="CM8" s="154"/>
      <c r="CN8" s="154"/>
      <c r="CO8" s="154"/>
      <c r="CP8" s="154"/>
      <c r="CQ8" s="154"/>
      <c r="CR8" s="154"/>
      <c r="CS8" s="154"/>
      <c r="CT8" s="154"/>
      <c r="CU8" s="154"/>
      <c r="CV8" s="154"/>
      <c r="CW8" s="154"/>
      <c r="CX8" s="154"/>
      <c r="CY8" s="154"/>
      <c r="CZ8" s="154"/>
      <c r="DA8" s="154"/>
      <c r="DB8" s="154"/>
      <c r="DC8" s="154"/>
      <c r="DD8" s="154"/>
    </row>
    <row r="9" spans="1:109" ht="20.100000000000001" customHeight="1">
      <c r="A9" s="138" t="s">
        <v>304</v>
      </c>
      <c r="B9" s="138" t="s">
        <v>318</v>
      </c>
      <c r="C9" s="138" t="s">
        <v>319</v>
      </c>
      <c r="D9" s="138" t="s">
        <v>313</v>
      </c>
      <c r="E9" s="156">
        <v>30.43</v>
      </c>
      <c r="F9" s="80"/>
      <c r="G9" s="80"/>
      <c r="H9" s="80"/>
      <c r="I9" s="80"/>
      <c r="J9" s="80"/>
      <c r="K9" s="80"/>
      <c r="L9" s="80">
        <v>30.43</v>
      </c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</row>
    <row r="10" spans="1:109" ht="20.100000000000001" customHeight="1">
      <c r="A10" s="138" t="s">
        <v>305</v>
      </c>
      <c r="B10" s="138" t="s">
        <v>320</v>
      </c>
      <c r="C10" s="138" t="s">
        <v>316</v>
      </c>
      <c r="D10" s="138" t="s">
        <v>314</v>
      </c>
      <c r="E10" s="156">
        <v>14.34</v>
      </c>
      <c r="F10" s="80"/>
      <c r="G10" s="80"/>
      <c r="H10" s="80"/>
      <c r="I10" s="80"/>
      <c r="J10" s="80">
        <v>14.34</v>
      </c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</row>
    <row r="11" spans="1:109" ht="20.100000000000001" customHeight="1">
      <c r="A11" s="138" t="s">
        <v>306</v>
      </c>
      <c r="B11" s="138" t="s">
        <v>316</v>
      </c>
      <c r="C11" s="138" t="s">
        <v>321</v>
      </c>
      <c r="D11" s="138" t="s">
        <v>315</v>
      </c>
      <c r="E11" s="156">
        <v>12.55</v>
      </c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>
        <v>12.55</v>
      </c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</row>
    <row r="12" spans="1:109" ht="20.100000000000001" customHeight="1">
      <c r="A12" s="57"/>
      <c r="B12" s="57"/>
      <c r="C12" s="57"/>
      <c r="D12" s="68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</row>
    <row r="13" spans="1:109" ht="20.100000000000001" customHeight="1">
      <c r="A13" s="57"/>
      <c r="B13" s="57"/>
      <c r="C13" s="57"/>
      <c r="D13" s="68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</row>
    <row r="14" spans="1:109" ht="20.100000000000001" customHeight="1">
      <c r="A14" s="57"/>
      <c r="B14" s="57"/>
      <c r="C14" s="57"/>
      <c r="D14" s="68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</row>
    <row r="15" spans="1:109" ht="20.100000000000001" customHeight="1">
      <c r="A15" s="57"/>
      <c r="B15" s="57"/>
      <c r="C15" s="57"/>
      <c r="D15" s="68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</row>
    <row r="16" spans="1:109" ht="20.100000000000001" customHeight="1">
      <c r="A16" s="57"/>
      <c r="B16" s="57"/>
      <c r="C16" s="57"/>
      <c r="D16" s="6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</row>
    <row r="17" spans="1:108" ht="20.100000000000001" customHeight="1">
      <c r="A17" s="57"/>
      <c r="B17" s="57"/>
      <c r="C17" s="57"/>
      <c r="D17" s="62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</row>
    <row r="18" spans="1:108" ht="20.100000000000001" customHeight="1">
      <c r="A18" s="57"/>
      <c r="B18" s="57"/>
      <c r="C18" s="57"/>
      <c r="D18" s="62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</row>
    <row r="19" spans="1:108" ht="20.100000000000001" customHeight="1">
      <c r="A19" s="57"/>
      <c r="B19" s="57"/>
      <c r="C19" s="57"/>
      <c r="D19" s="68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</row>
    <row r="20" spans="1:108" ht="20.100000000000001" customHeight="1">
      <c r="A20" s="57"/>
      <c r="B20" s="57"/>
      <c r="C20" s="57"/>
      <c r="D20" s="68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</row>
    <row r="21" spans="1:108" ht="20.100000000000001" customHeight="1">
      <c r="A21" s="78"/>
      <c r="B21" s="78"/>
      <c r="C21" s="78"/>
      <c r="D21" s="78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</row>
    <row r="22" spans="1:108" ht="20.100000000000001" customHeight="1">
      <c r="A22" s="78"/>
      <c r="B22" s="78"/>
      <c r="C22" s="78"/>
      <c r="D22" s="78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</row>
    <row r="23" spans="1:108" ht="20.100000000000001" customHeight="1">
      <c r="A23" s="78"/>
      <c r="B23" s="78"/>
      <c r="C23" s="78"/>
      <c r="D23" s="78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</row>
    <row r="24" spans="1:108" ht="20.100000000000001" customHeight="1">
      <c r="A24" s="78"/>
      <c r="B24" s="78"/>
      <c r="C24" s="78"/>
      <c r="D24" s="78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</row>
    <row r="25" spans="1:108" ht="20.100000000000001" customHeight="1">
      <c r="A25" s="78"/>
      <c r="B25" s="78"/>
      <c r="C25" s="78"/>
      <c r="D25" s="78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</row>
    <row r="26" spans="1:108" ht="20.100000000000001" customHeight="1">
      <c r="A26" s="78"/>
      <c r="B26" s="78"/>
      <c r="C26" s="78"/>
      <c r="D26" s="78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</row>
    <row r="27" spans="1:108" ht="20.100000000000001" customHeight="1">
      <c r="A27" s="78"/>
      <c r="B27" s="78"/>
      <c r="C27" s="78"/>
      <c r="D27" s="78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</row>
    <row r="28" spans="1:108" ht="20.100000000000001" customHeight="1">
      <c r="A28" s="78"/>
      <c r="B28" s="78"/>
      <c r="C28" s="78"/>
      <c r="D28" s="78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</row>
    <row r="29" spans="1:108" ht="20.100000000000001" customHeight="1">
      <c r="A29" s="78"/>
      <c r="B29" s="78"/>
      <c r="C29" s="78"/>
      <c r="D29" s="78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</row>
    <row r="30" spans="1:108" ht="20.100000000000001" customHeight="1">
      <c r="A30" s="78"/>
      <c r="B30" s="78"/>
      <c r="C30" s="78"/>
      <c r="D30" s="78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</row>
    <row r="31" spans="1:108" ht="20.100000000000001" customHeight="1">
      <c r="A31" s="78"/>
      <c r="B31" s="78"/>
      <c r="C31" s="78"/>
      <c r="D31" s="78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</row>
  </sheetData>
  <mergeCells count="118">
    <mergeCell ref="BV4:CF4"/>
    <mergeCell ref="CG4:CV4"/>
    <mergeCell ref="CW4:DD4"/>
    <mergeCell ref="A2:DD2"/>
    <mergeCell ref="A3:H3"/>
    <mergeCell ref="A4:D4"/>
    <mergeCell ref="F4:N4"/>
    <mergeCell ref="O4:AP4"/>
    <mergeCell ref="AQ4:BG4"/>
    <mergeCell ref="BH4:BL4"/>
    <mergeCell ref="BS4:BU4"/>
    <mergeCell ref="H5:H6"/>
    <mergeCell ref="I5:I6"/>
    <mergeCell ref="J5:J6"/>
    <mergeCell ref="O5:O6"/>
    <mergeCell ref="P5:P6"/>
    <mergeCell ref="AA5:AA6"/>
    <mergeCell ref="AB5:AB6"/>
    <mergeCell ref="D5:D6"/>
    <mergeCell ref="E4:E6"/>
    <mergeCell ref="F5:F6"/>
    <mergeCell ref="G5:G6"/>
    <mergeCell ref="BM4:BO4"/>
    <mergeCell ref="BP4:BR4"/>
    <mergeCell ref="Q5:Q6"/>
    <mergeCell ref="R5:R6"/>
    <mergeCell ref="K5:K6"/>
    <mergeCell ref="L5:L6"/>
    <mergeCell ref="M5:M6"/>
    <mergeCell ref="N5:N6"/>
    <mergeCell ref="Z5:Z6"/>
    <mergeCell ref="S5:S6"/>
    <mergeCell ref="T5:T6"/>
    <mergeCell ref="U5:U6"/>
    <mergeCell ref="V5:V6"/>
    <mergeCell ref="W5:W6"/>
    <mergeCell ref="X5:X6"/>
    <mergeCell ref="Y5:Y6"/>
    <mergeCell ref="AC5:AC6"/>
    <mergeCell ref="AD5:AD6"/>
    <mergeCell ref="AE5:AE6"/>
    <mergeCell ref="AF5:AF6"/>
    <mergeCell ref="AM5:AM6"/>
    <mergeCell ref="AN5:AN6"/>
    <mergeCell ref="AI5:AI6"/>
    <mergeCell ref="AJ5:AJ6"/>
    <mergeCell ref="AK5:AK6"/>
    <mergeCell ref="AL5:AL6"/>
    <mergeCell ref="BE5:BE6"/>
    <mergeCell ref="BF5:BF6"/>
    <mergeCell ref="AY5:AY6"/>
    <mergeCell ref="AZ5:AZ6"/>
    <mergeCell ref="BA5:BA6"/>
    <mergeCell ref="BB5:BB6"/>
    <mergeCell ref="BC5:BC6"/>
    <mergeCell ref="BD5:BD6"/>
    <mergeCell ref="AO5:AO6"/>
    <mergeCell ref="AP5:AP6"/>
    <mergeCell ref="AV5:AV6"/>
    <mergeCell ref="AW5:AW6"/>
    <mergeCell ref="AG5:AG6"/>
    <mergeCell ref="AH5:AH6"/>
    <mergeCell ref="AX5:AX6"/>
    <mergeCell ref="AQ5:AQ6"/>
    <mergeCell ref="AR5:AR6"/>
    <mergeCell ref="AS5:AS6"/>
    <mergeCell ref="AT5:AT6"/>
    <mergeCell ref="AU5:AU6"/>
    <mergeCell ref="BK5:BK6"/>
    <mergeCell ref="BL5:BL6"/>
    <mergeCell ref="BM5:BM6"/>
    <mergeCell ref="BO5:BO6"/>
    <mergeCell ref="BN5:BN6"/>
    <mergeCell ref="BG5:BG6"/>
    <mergeCell ref="BH5:BH6"/>
    <mergeCell ref="BI5:BI6"/>
    <mergeCell ref="BJ5:BJ6"/>
    <mergeCell ref="BU5:BU6"/>
    <mergeCell ref="BV5:BV6"/>
    <mergeCell ref="BP5:BP6"/>
    <mergeCell ref="BW5:BW6"/>
    <mergeCell ref="BX5:BX6"/>
    <mergeCell ref="BY5:BY6"/>
    <mergeCell ref="BQ5:BQ6"/>
    <mergeCell ref="BR5:BR6"/>
    <mergeCell ref="BS5:BS6"/>
    <mergeCell ref="BT5:BT6"/>
    <mergeCell ref="CC5:CC6"/>
    <mergeCell ref="CD5:CD6"/>
    <mergeCell ref="CJ5:CJ6"/>
    <mergeCell ref="CK5:CK6"/>
    <mergeCell ref="BZ5:BZ6"/>
    <mergeCell ref="CA5:CA6"/>
    <mergeCell ref="CB5:CB6"/>
    <mergeCell ref="CL5:CL6"/>
    <mergeCell ref="CE5:CE6"/>
    <mergeCell ref="CF5:CF6"/>
    <mergeCell ref="CG5:CG6"/>
    <mergeCell ref="CH5:CH6"/>
    <mergeCell ref="CI5:CI6"/>
    <mergeCell ref="DB5:DB6"/>
    <mergeCell ref="DC5:DC6"/>
    <mergeCell ref="CM5:CM6"/>
    <mergeCell ref="CN5:CN6"/>
    <mergeCell ref="CO5:CO6"/>
    <mergeCell ref="CY5:CY6"/>
    <mergeCell ref="CZ5:CZ6"/>
    <mergeCell ref="DA5:DA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 r:id="rId1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tabSelected="1" topLeftCell="A31" workbookViewId="0">
      <selection activeCell="F45" sqref="F45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83"/>
      <c r="B1" s="183"/>
      <c r="C1" s="37"/>
      <c r="D1" s="36"/>
      <c r="E1" s="36"/>
      <c r="F1" s="6" t="s">
        <v>208</v>
      </c>
      <c r="G1" s="48"/>
    </row>
    <row r="2" spans="1:7" s="2" customFormat="1" ht="30" customHeight="1">
      <c r="A2" s="69" t="s">
        <v>209</v>
      </c>
      <c r="B2" s="70"/>
      <c r="C2" s="70"/>
      <c r="D2" s="70"/>
      <c r="E2" s="70"/>
      <c r="F2" s="70"/>
      <c r="G2" s="49"/>
    </row>
    <row r="3" spans="1:7" s="1" customFormat="1" ht="20.25" customHeight="1">
      <c r="A3" s="165" t="s">
        <v>322</v>
      </c>
      <c r="B3" s="176"/>
      <c r="C3" s="176"/>
      <c r="D3" s="176"/>
      <c r="E3" s="36"/>
      <c r="F3" s="8" t="s">
        <v>2</v>
      </c>
      <c r="G3" s="48"/>
    </row>
    <row r="4" spans="1:7" ht="20.100000000000001" customHeight="1">
      <c r="A4" s="71" t="s">
        <v>210</v>
      </c>
      <c r="B4" s="71"/>
      <c r="C4" s="72"/>
      <c r="D4" s="159" t="s">
        <v>75</v>
      </c>
      <c r="E4" s="159"/>
      <c r="F4" s="159"/>
      <c r="G4" s="50"/>
    </row>
    <row r="5" spans="1:7" ht="20.100000000000001" customHeight="1">
      <c r="A5" s="12" t="s">
        <v>60</v>
      </c>
      <c r="B5" s="13"/>
      <c r="C5" s="159" t="s">
        <v>211</v>
      </c>
      <c r="D5" s="159" t="s">
        <v>50</v>
      </c>
      <c r="E5" s="166" t="s">
        <v>212</v>
      </c>
      <c r="F5" s="184" t="s">
        <v>213</v>
      </c>
      <c r="G5" s="50"/>
    </row>
    <row r="6" spans="1:7" ht="33.75" customHeight="1">
      <c r="A6" s="73" t="s">
        <v>70</v>
      </c>
      <c r="B6" s="73" t="s">
        <v>71</v>
      </c>
      <c r="C6" s="159"/>
      <c r="D6" s="159"/>
      <c r="E6" s="166"/>
      <c r="F6" s="184"/>
      <c r="G6" s="50"/>
    </row>
    <row r="7" spans="1:7" s="52" customFormat="1" ht="20.100000000000001" customHeight="1">
      <c r="A7" s="62"/>
      <c r="B7" s="62"/>
      <c r="C7" s="58" t="s">
        <v>50</v>
      </c>
      <c r="D7" s="19">
        <f>((SUM(D9:D15)+SUM(D17:D39)+SUM(D41:D51)))</f>
        <v>263.14</v>
      </c>
      <c r="E7" s="19">
        <f>((SUM(E9:E15)+SUM(E17:E39)+SUM(E41:E51)))</f>
        <v>247.32999999999998</v>
      </c>
      <c r="F7" s="19">
        <f>((SUM(F9:F15)+SUM(F17:F39)+SUM(F41:F51)))</f>
        <v>15.809999999999999</v>
      </c>
    </row>
    <row r="8" spans="1:7" s="52" customFormat="1" ht="20.100000000000001" customHeight="1">
      <c r="A8" s="62"/>
      <c r="B8" s="62"/>
      <c r="C8" s="62" t="s">
        <v>119</v>
      </c>
      <c r="D8" s="19">
        <f>((SUM(D9:D15)))</f>
        <v>217.79</v>
      </c>
      <c r="E8" s="19">
        <f>((SUM(E9:E15)))</f>
        <v>217.79</v>
      </c>
      <c r="F8" s="19">
        <f>((SUM(F9:F15)))</f>
        <v>0</v>
      </c>
    </row>
    <row r="9" spans="1:7" ht="20.100000000000001" customHeight="1">
      <c r="A9" s="62" t="s">
        <v>214</v>
      </c>
      <c r="B9" s="62" t="s">
        <v>215</v>
      </c>
      <c r="C9" s="62" t="s">
        <v>216</v>
      </c>
      <c r="D9" s="74">
        <f t="shared" ref="D9:D15" si="0">((SUM(E9:F9)))</f>
        <v>79.02</v>
      </c>
      <c r="E9" s="74">
        <v>79.02</v>
      </c>
      <c r="F9" s="74"/>
    </row>
    <row r="10" spans="1:7" ht="20.100000000000001" customHeight="1">
      <c r="A10" s="62" t="s">
        <v>214</v>
      </c>
      <c r="B10" s="62" t="s">
        <v>217</v>
      </c>
      <c r="C10" s="62" t="s">
        <v>218</v>
      </c>
      <c r="D10" s="74">
        <f t="shared" si="0"/>
        <v>13.08</v>
      </c>
      <c r="E10" s="74">
        <v>13.08</v>
      </c>
      <c r="F10" s="74"/>
    </row>
    <row r="11" spans="1:7" ht="20.100000000000001" customHeight="1">
      <c r="A11" s="62" t="s">
        <v>214</v>
      </c>
      <c r="B11" s="62" t="s">
        <v>219</v>
      </c>
      <c r="C11" s="62" t="s">
        <v>220</v>
      </c>
      <c r="D11" s="74">
        <f t="shared" si="0"/>
        <v>0</v>
      </c>
      <c r="E11" s="74"/>
      <c r="F11" s="74"/>
    </row>
    <row r="12" spans="1:7" ht="20.100000000000001" customHeight="1">
      <c r="A12" s="62" t="s">
        <v>214</v>
      </c>
      <c r="B12" s="62" t="s">
        <v>221</v>
      </c>
      <c r="C12" s="62" t="s">
        <v>222</v>
      </c>
      <c r="D12" s="74">
        <f t="shared" si="0"/>
        <v>18.920000000000002</v>
      </c>
      <c r="E12" s="74">
        <v>18.920000000000002</v>
      </c>
      <c r="F12" s="74"/>
    </row>
    <row r="13" spans="1:7" ht="20.100000000000001" customHeight="1">
      <c r="A13" s="62" t="s">
        <v>214</v>
      </c>
      <c r="B13" s="62" t="s">
        <v>223</v>
      </c>
      <c r="C13" s="62" t="s">
        <v>224</v>
      </c>
      <c r="D13" s="74">
        <f t="shared" si="0"/>
        <v>71.08</v>
      </c>
      <c r="E13" s="74">
        <v>71.08</v>
      </c>
      <c r="F13" s="74"/>
    </row>
    <row r="14" spans="1:7" ht="20.100000000000001" customHeight="1">
      <c r="A14" s="62" t="s">
        <v>214</v>
      </c>
      <c r="B14" s="62" t="s">
        <v>225</v>
      </c>
      <c r="C14" s="62" t="s">
        <v>226</v>
      </c>
      <c r="D14" s="74">
        <f t="shared" si="0"/>
        <v>30.43</v>
      </c>
      <c r="E14" s="74">
        <v>30.43</v>
      </c>
      <c r="F14" s="74"/>
    </row>
    <row r="15" spans="1:7" ht="20.100000000000001" customHeight="1">
      <c r="A15" s="62" t="s">
        <v>214</v>
      </c>
      <c r="B15" s="62" t="s">
        <v>227</v>
      </c>
      <c r="C15" s="62" t="s">
        <v>228</v>
      </c>
      <c r="D15" s="74">
        <f t="shared" si="0"/>
        <v>5.26</v>
      </c>
      <c r="E15" s="74">
        <v>5.26</v>
      </c>
      <c r="F15" s="74"/>
    </row>
    <row r="16" spans="1:7" ht="20.100000000000001" customHeight="1">
      <c r="A16" s="62"/>
      <c r="B16" s="62"/>
      <c r="C16" s="62" t="s">
        <v>120</v>
      </c>
      <c r="D16" s="74">
        <f>((SUM(D17:D39)))</f>
        <v>15.809999999999999</v>
      </c>
      <c r="E16" s="74">
        <f>((SUM(E17:E39)))</f>
        <v>0</v>
      </c>
      <c r="F16" s="74">
        <f>((SUM(F17:F39)))</f>
        <v>15.809999999999999</v>
      </c>
    </row>
    <row r="17" spans="1:6" ht="20.100000000000001" customHeight="1">
      <c r="A17" s="62" t="s">
        <v>229</v>
      </c>
      <c r="B17" s="62" t="s">
        <v>215</v>
      </c>
      <c r="C17" s="62" t="s">
        <v>230</v>
      </c>
      <c r="D17" s="74">
        <f t="shared" ref="D17:D39" si="1">((SUM(E17:F17)))</f>
        <v>3.36</v>
      </c>
      <c r="E17" s="74"/>
      <c r="F17" s="74">
        <v>3.36</v>
      </c>
    </row>
    <row r="18" spans="1:6" ht="20.100000000000001" customHeight="1">
      <c r="A18" s="62" t="s">
        <v>229</v>
      </c>
      <c r="B18" s="62" t="s">
        <v>217</v>
      </c>
      <c r="C18" s="62" t="s">
        <v>231</v>
      </c>
      <c r="D18" s="74">
        <f t="shared" si="1"/>
        <v>0.5</v>
      </c>
      <c r="E18" s="74"/>
      <c r="F18" s="74">
        <v>0.5</v>
      </c>
    </row>
    <row r="19" spans="1:6" ht="20.100000000000001" customHeight="1">
      <c r="A19" s="62" t="s">
        <v>229</v>
      </c>
      <c r="B19" s="62" t="s">
        <v>219</v>
      </c>
      <c r="C19" s="62" t="s">
        <v>232</v>
      </c>
      <c r="D19" s="74">
        <f t="shared" si="1"/>
        <v>0.15</v>
      </c>
      <c r="E19" s="74"/>
      <c r="F19" s="74">
        <v>0.15</v>
      </c>
    </row>
    <row r="20" spans="1:6" ht="20.100000000000001" customHeight="1">
      <c r="A20" s="62" t="s">
        <v>229</v>
      </c>
      <c r="B20" s="62" t="s">
        <v>221</v>
      </c>
      <c r="C20" s="62" t="s">
        <v>233</v>
      </c>
      <c r="D20" s="74">
        <f t="shared" si="1"/>
        <v>0</v>
      </c>
      <c r="E20" s="74"/>
      <c r="F20" s="74"/>
    </row>
    <row r="21" spans="1:6" ht="20.100000000000001" customHeight="1">
      <c r="A21" s="62" t="s">
        <v>229</v>
      </c>
      <c r="B21" s="62" t="s">
        <v>234</v>
      </c>
      <c r="C21" s="62" t="s">
        <v>235</v>
      </c>
      <c r="D21" s="74">
        <f t="shared" si="1"/>
        <v>1.1000000000000001</v>
      </c>
      <c r="E21" s="74"/>
      <c r="F21" s="74">
        <v>1.1000000000000001</v>
      </c>
    </row>
    <row r="22" spans="1:6" ht="20.100000000000001" customHeight="1">
      <c r="A22" s="62" t="s">
        <v>229</v>
      </c>
      <c r="B22" s="62" t="s">
        <v>236</v>
      </c>
      <c r="C22" s="62" t="s">
        <v>237</v>
      </c>
      <c r="D22" s="74">
        <f t="shared" si="1"/>
        <v>1.2</v>
      </c>
      <c r="E22" s="75"/>
      <c r="F22" s="75">
        <v>1.2</v>
      </c>
    </row>
    <row r="23" spans="1:6" ht="20.100000000000001" customHeight="1">
      <c r="A23" s="62" t="s">
        <v>229</v>
      </c>
      <c r="B23" s="62" t="s">
        <v>223</v>
      </c>
      <c r="C23" s="62" t="s">
        <v>238</v>
      </c>
      <c r="D23" s="74">
        <f t="shared" si="1"/>
        <v>0.5</v>
      </c>
      <c r="E23" s="75"/>
      <c r="F23" s="75">
        <v>0.5</v>
      </c>
    </row>
    <row r="24" spans="1:6" ht="20.100000000000001" customHeight="1">
      <c r="A24" s="62" t="s">
        <v>229</v>
      </c>
      <c r="B24" s="62" t="s">
        <v>239</v>
      </c>
      <c r="C24" s="62" t="s">
        <v>240</v>
      </c>
      <c r="D24" s="74">
        <f t="shared" si="1"/>
        <v>1</v>
      </c>
      <c r="E24" s="75"/>
      <c r="F24" s="75">
        <v>1</v>
      </c>
    </row>
    <row r="25" spans="1:6" ht="20.100000000000001" customHeight="1">
      <c r="A25" s="62" t="s">
        <v>229</v>
      </c>
      <c r="B25" s="62" t="s">
        <v>241</v>
      </c>
      <c r="C25" s="62" t="s">
        <v>242</v>
      </c>
      <c r="D25" s="74">
        <f t="shared" si="1"/>
        <v>2</v>
      </c>
      <c r="E25" s="75"/>
      <c r="F25" s="75">
        <v>2</v>
      </c>
    </row>
    <row r="26" spans="1:6" ht="20.100000000000001" customHeight="1">
      <c r="A26" s="62" t="s">
        <v>229</v>
      </c>
      <c r="B26" s="62" t="s">
        <v>243</v>
      </c>
      <c r="C26" s="62" t="s">
        <v>244</v>
      </c>
      <c r="D26" s="74">
        <f t="shared" si="1"/>
        <v>2</v>
      </c>
      <c r="E26" s="75"/>
      <c r="F26" s="75">
        <v>2</v>
      </c>
    </row>
    <row r="27" spans="1:6" ht="20.100000000000001" customHeight="1">
      <c r="A27" s="62" t="s">
        <v>229</v>
      </c>
      <c r="B27" s="62" t="s">
        <v>245</v>
      </c>
      <c r="C27" s="62" t="s">
        <v>246</v>
      </c>
      <c r="D27" s="74">
        <f t="shared" si="1"/>
        <v>0</v>
      </c>
      <c r="E27" s="75"/>
      <c r="F27" s="75"/>
    </row>
    <row r="28" spans="1:6" ht="20.100000000000001" customHeight="1">
      <c r="A28" s="62" t="s">
        <v>229</v>
      </c>
      <c r="B28" s="62" t="s">
        <v>247</v>
      </c>
      <c r="C28" s="62" t="s">
        <v>248</v>
      </c>
      <c r="D28" s="74">
        <f t="shared" si="1"/>
        <v>1</v>
      </c>
      <c r="E28" s="75"/>
      <c r="F28" s="75">
        <v>1</v>
      </c>
    </row>
    <row r="29" spans="1:6" ht="20.100000000000001" customHeight="1">
      <c r="A29" s="62" t="s">
        <v>229</v>
      </c>
      <c r="B29" s="62" t="s">
        <v>249</v>
      </c>
      <c r="C29" s="62" t="s">
        <v>250</v>
      </c>
      <c r="D29" s="74">
        <f t="shared" si="1"/>
        <v>1</v>
      </c>
      <c r="E29" s="75"/>
      <c r="F29" s="75">
        <v>1</v>
      </c>
    </row>
    <row r="30" spans="1:6" ht="20.100000000000001" customHeight="1">
      <c r="A30" s="62" t="s">
        <v>229</v>
      </c>
      <c r="B30" s="62" t="s">
        <v>251</v>
      </c>
      <c r="C30" s="62" t="s">
        <v>252</v>
      </c>
      <c r="D30" s="74">
        <f t="shared" si="1"/>
        <v>0</v>
      </c>
      <c r="E30" s="75"/>
      <c r="F30" s="75"/>
    </row>
    <row r="31" spans="1:6" ht="20.100000000000001" customHeight="1">
      <c r="A31" s="62" t="s">
        <v>229</v>
      </c>
      <c r="B31" s="62" t="s">
        <v>253</v>
      </c>
      <c r="C31" s="62" t="s">
        <v>254</v>
      </c>
      <c r="D31" s="74">
        <f t="shared" si="1"/>
        <v>0</v>
      </c>
      <c r="E31" s="75"/>
      <c r="F31" s="75"/>
    </row>
    <row r="32" spans="1:6" ht="20.100000000000001" customHeight="1">
      <c r="A32" s="62" t="s">
        <v>229</v>
      </c>
      <c r="B32" s="62" t="s">
        <v>255</v>
      </c>
      <c r="C32" s="62" t="s">
        <v>256</v>
      </c>
      <c r="D32" s="74">
        <f t="shared" si="1"/>
        <v>0</v>
      </c>
      <c r="E32" s="75"/>
      <c r="F32" s="75"/>
    </row>
    <row r="33" spans="1:6" ht="20.100000000000001" customHeight="1">
      <c r="A33" s="62" t="s">
        <v>229</v>
      </c>
      <c r="B33" s="62" t="s">
        <v>257</v>
      </c>
      <c r="C33" s="62" t="s">
        <v>258</v>
      </c>
      <c r="D33" s="74">
        <f t="shared" si="1"/>
        <v>1</v>
      </c>
      <c r="E33" s="75"/>
      <c r="F33" s="75">
        <v>1</v>
      </c>
    </row>
    <row r="34" spans="1:6" ht="20.100000000000001" customHeight="1">
      <c r="A34" s="62" t="s">
        <v>229</v>
      </c>
      <c r="B34" s="62" t="s">
        <v>259</v>
      </c>
      <c r="C34" s="62" t="s">
        <v>260</v>
      </c>
      <c r="D34" s="74">
        <f t="shared" si="1"/>
        <v>0</v>
      </c>
      <c r="E34" s="75"/>
      <c r="F34" s="75"/>
    </row>
    <row r="35" spans="1:6" ht="20.100000000000001" customHeight="1">
      <c r="A35" s="62" t="s">
        <v>229</v>
      </c>
      <c r="B35" s="62" t="s">
        <v>261</v>
      </c>
      <c r="C35" s="62" t="s">
        <v>262</v>
      </c>
      <c r="D35" s="74">
        <f t="shared" si="1"/>
        <v>1</v>
      </c>
      <c r="E35" s="75"/>
      <c r="F35" s="75">
        <v>1</v>
      </c>
    </row>
    <row r="36" spans="1:6" ht="20.100000000000001" customHeight="1">
      <c r="A36" s="62" t="s">
        <v>229</v>
      </c>
      <c r="B36" s="62" t="s">
        <v>263</v>
      </c>
      <c r="C36" s="62" t="s">
        <v>264</v>
      </c>
      <c r="D36" s="74">
        <f t="shared" si="1"/>
        <v>0</v>
      </c>
      <c r="E36" s="75"/>
      <c r="F36" s="75"/>
    </row>
    <row r="37" spans="1:6" ht="20.100000000000001" customHeight="1">
      <c r="A37" s="62" t="s">
        <v>229</v>
      </c>
      <c r="B37" s="62" t="s">
        <v>265</v>
      </c>
      <c r="C37" s="62" t="s">
        <v>266</v>
      </c>
      <c r="D37" s="74">
        <f t="shared" si="1"/>
        <v>0</v>
      </c>
      <c r="E37" s="75"/>
      <c r="F37" s="75"/>
    </row>
    <row r="38" spans="1:6" ht="20.100000000000001" customHeight="1">
      <c r="A38" s="62" t="s">
        <v>229</v>
      </c>
      <c r="B38" s="62" t="s">
        <v>267</v>
      </c>
      <c r="C38" s="62" t="s">
        <v>268</v>
      </c>
      <c r="D38" s="74">
        <f t="shared" si="1"/>
        <v>0</v>
      </c>
      <c r="E38" s="75"/>
      <c r="F38" s="75"/>
    </row>
    <row r="39" spans="1:6" ht="20.100000000000001" customHeight="1">
      <c r="A39" s="62" t="s">
        <v>229</v>
      </c>
      <c r="B39" s="62" t="s">
        <v>227</v>
      </c>
      <c r="C39" s="62" t="s">
        <v>269</v>
      </c>
      <c r="D39" s="74">
        <f t="shared" si="1"/>
        <v>0</v>
      </c>
      <c r="E39" s="75"/>
      <c r="F39" s="75"/>
    </row>
    <row r="40" spans="1:6" ht="20.100000000000001" customHeight="1">
      <c r="A40" s="62"/>
      <c r="B40" s="62"/>
      <c r="C40" s="62" t="s">
        <v>121</v>
      </c>
      <c r="D40" s="74">
        <f>((SUM(D41:D51)))</f>
        <v>29.54</v>
      </c>
      <c r="E40" s="74">
        <f>((SUM(E41:E51)))</f>
        <v>29.54</v>
      </c>
      <c r="F40" s="74">
        <f>((SUM(F41:F51)))</f>
        <v>0</v>
      </c>
    </row>
    <row r="41" spans="1:6" ht="20.100000000000001" customHeight="1">
      <c r="A41" s="62" t="s">
        <v>270</v>
      </c>
      <c r="B41" s="62" t="s">
        <v>215</v>
      </c>
      <c r="C41" s="62" t="s">
        <v>271</v>
      </c>
      <c r="D41" s="74">
        <f t="shared" ref="D41:D51" si="2">((SUM(E41:F41)))</f>
        <v>0</v>
      </c>
      <c r="E41" s="75"/>
      <c r="F41" s="75"/>
    </row>
    <row r="42" spans="1:6" ht="20.100000000000001" customHeight="1">
      <c r="A42" s="62" t="s">
        <v>270</v>
      </c>
      <c r="B42" s="62" t="s">
        <v>221</v>
      </c>
      <c r="C42" s="62" t="s">
        <v>272</v>
      </c>
      <c r="D42" s="74">
        <f t="shared" si="2"/>
        <v>0</v>
      </c>
      <c r="E42" s="75"/>
      <c r="F42" s="75"/>
    </row>
    <row r="43" spans="1:6" ht="20.100000000000001" customHeight="1">
      <c r="A43" s="62" t="s">
        <v>270</v>
      </c>
      <c r="B43" s="62" t="s">
        <v>234</v>
      </c>
      <c r="C43" s="62" t="s">
        <v>273</v>
      </c>
      <c r="D43" s="74">
        <f t="shared" si="2"/>
        <v>1.86</v>
      </c>
      <c r="E43" s="75">
        <v>1.86</v>
      </c>
      <c r="F43" s="75"/>
    </row>
    <row r="44" spans="1:6" ht="20.100000000000001" customHeight="1">
      <c r="A44" s="62" t="s">
        <v>270</v>
      </c>
      <c r="B44" s="62" t="s">
        <v>223</v>
      </c>
      <c r="C44" s="62" t="s">
        <v>274</v>
      </c>
      <c r="D44" s="74">
        <f t="shared" si="2"/>
        <v>0</v>
      </c>
      <c r="E44" s="75"/>
      <c r="F44" s="75"/>
    </row>
    <row r="45" spans="1:6" ht="20.100000000000001" customHeight="1">
      <c r="A45" s="62" t="s">
        <v>270</v>
      </c>
      <c r="B45" s="62" t="s">
        <v>225</v>
      </c>
      <c r="C45" s="62" t="s">
        <v>275</v>
      </c>
      <c r="D45" s="74">
        <f t="shared" si="2"/>
        <v>0</v>
      </c>
      <c r="E45" s="75"/>
      <c r="F45" s="75"/>
    </row>
    <row r="46" spans="1:6" ht="20.100000000000001" customHeight="1">
      <c r="A46" s="62" t="s">
        <v>270</v>
      </c>
      <c r="B46" s="62" t="s">
        <v>239</v>
      </c>
      <c r="C46" s="62" t="s">
        <v>276</v>
      </c>
      <c r="D46" s="74">
        <f t="shared" si="2"/>
        <v>0.13</v>
      </c>
      <c r="E46" s="75">
        <v>0.13</v>
      </c>
      <c r="F46" s="75"/>
    </row>
    <row r="47" spans="1:6" ht="20.100000000000001" customHeight="1">
      <c r="A47" s="62" t="s">
        <v>270</v>
      </c>
      <c r="B47" s="62" t="s">
        <v>241</v>
      </c>
      <c r="C47" s="62" t="s">
        <v>277</v>
      </c>
      <c r="D47" s="74">
        <f t="shared" si="2"/>
        <v>12.55</v>
      </c>
      <c r="E47" s="75">
        <v>12.55</v>
      </c>
      <c r="F47" s="75"/>
    </row>
    <row r="48" spans="1:6" ht="20.100000000000001" customHeight="1">
      <c r="A48" s="62" t="s">
        <v>270</v>
      </c>
      <c r="B48" s="62" t="s">
        <v>278</v>
      </c>
      <c r="C48" s="62" t="s">
        <v>279</v>
      </c>
      <c r="D48" s="74">
        <f t="shared" si="2"/>
        <v>0</v>
      </c>
      <c r="E48" s="75"/>
      <c r="F48" s="75"/>
    </row>
    <row r="49" spans="1:6" ht="20.100000000000001" customHeight="1">
      <c r="A49" s="62" t="s">
        <v>270</v>
      </c>
      <c r="B49" s="62" t="s">
        <v>243</v>
      </c>
      <c r="C49" s="62" t="s">
        <v>280</v>
      </c>
      <c r="D49" s="74">
        <f t="shared" si="2"/>
        <v>0</v>
      </c>
      <c r="E49" s="75"/>
      <c r="F49" s="75"/>
    </row>
    <row r="50" spans="1:6" ht="20.100000000000001" customHeight="1">
      <c r="A50" s="62" t="s">
        <v>270</v>
      </c>
      <c r="B50" s="62" t="s">
        <v>247</v>
      </c>
      <c r="C50" s="62" t="s">
        <v>281</v>
      </c>
      <c r="D50" s="74">
        <f t="shared" si="2"/>
        <v>0</v>
      </c>
      <c r="E50" s="75"/>
      <c r="F50" s="75"/>
    </row>
    <row r="51" spans="1:6" ht="20.100000000000001" customHeight="1">
      <c r="A51" s="62" t="s">
        <v>270</v>
      </c>
      <c r="B51" s="62" t="s">
        <v>227</v>
      </c>
      <c r="C51" s="62" t="s">
        <v>282</v>
      </c>
      <c r="D51" s="74">
        <f t="shared" si="2"/>
        <v>15</v>
      </c>
      <c r="E51" s="75">
        <v>15</v>
      </c>
      <c r="F51" s="75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01" right="0.74791666666666701" top="0.9" bottom="0.72986111111111096" header="0.51180555555555596" footer="0.51180555555555596"/>
  <pageSetup paperSize="9" orientation="landscape" r:id="rId1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workbookViewId="0">
      <selection activeCell="E13" sqref="E13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61" t="s">
        <v>283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</row>
    <row r="2" spans="1:68" s="2" customFormat="1" ht="30" customHeight="1">
      <c r="A2" s="164" t="s">
        <v>284</v>
      </c>
      <c r="B2" s="164"/>
      <c r="C2" s="164"/>
      <c r="D2" s="164"/>
      <c r="E2" s="164"/>
      <c r="F2" s="164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</row>
    <row r="3" spans="1:68" s="1" customFormat="1" ht="20.25" customHeight="1">
      <c r="A3" s="165" t="s">
        <v>322</v>
      </c>
      <c r="B3" s="176"/>
      <c r="C3" s="176"/>
      <c r="D3" s="176"/>
      <c r="E3" s="176"/>
      <c r="F3" s="8" t="s">
        <v>2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1:68" ht="20.100000000000001" customHeight="1">
      <c r="A4" s="12" t="s">
        <v>60</v>
      </c>
      <c r="B4" s="13"/>
      <c r="C4" s="14"/>
      <c r="D4" s="185" t="s">
        <v>61</v>
      </c>
      <c r="E4" s="171" t="s">
        <v>285</v>
      </c>
      <c r="F4" s="166" t="s">
        <v>63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</row>
    <row r="5" spans="1:68" ht="20.100000000000001" customHeight="1">
      <c r="A5" s="15" t="s">
        <v>70</v>
      </c>
      <c r="B5" s="16" t="s">
        <v>71</v>
      </c>
      <c r="C5" s="17" t="s">
        <v>72</v>
      </c>
      <c r="D5" s="185"/>
      <c r="E5" s="171"/>
      <c r="F5" s="16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</row>
    <row r="6" spans="1:68" s="52" customFormat="1" ht="21.6" customHeight="1">
      <c r="A6" s="62"/>
      <c r="B6" s="62"/>
      <c r="C6" s="62"/>
      <c r="D6" s="62"/>
      <c r="E6" s="58" t="s">
        <v>50</v>
      </c>
      <c r="F6" s="63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</row>
    <row r="7" spans="1:68" s="52" customFormat="1" ht="21.6" customHeight="1">
      <c r="A7" s="62"/>
      <c r="B7" s="62"/>
      <c r="C7" s="62"/>
      <c r="D7" s="64"/>
      <c r="E7" s="64"/>
      <c r="F7" s="63"/>
    </row>
    <row r="8" spans="1:68" ht="21.6" customHeight="1">
      <c r="A8" s="57"/>
      <c r="B8" s="57"/>
      <c r="C8" s="57"/>
      <c r="D8" s="57"/>
      <c r="E8" s="65"/>
      <c r="F8" s="66"/>
    </row>
    <row r="9" spans="1:68" ht="21.6" customHeight="1">
      <c r="A9" s="57"/>
      <c r="B9" s="57"/>
      <c r="C9" s="57"/>
      <c r="D9" s="67"/>
      <c r="E9" s="68"/>
      <c r="F9" s="66"/>
    </row>
    <row r="10" spans="1:68" ht="21.6" customHeight="1">
      <c r="A10" s="43"/>
      <c r="B10" s="43"/>
      <c r="C10" s="43"/>
      <c r="D10" s="67"/>
      <c r="E10" s="68"/>
      <c r="F10" s="66"/>
    </row>
    <row r="11" spans="1:68" ht="21.6" customHeight="1">
      <c r="A11" s="43"/>
      <c r="B11" s="43"/>
      <c r="C11" s="43"/>
      <c r="D11" s="67"/>
      <c r="E11" s="68"/>
      <c r="F11" s="66"/>
    </row>
    <row r="12" spans="1:68" ht="21.6" customHeight="1">
      <c r="A12" s="43"/>
      <c r="B12" s="43"/>
      <c r="C12" s="43"/>
      <c r="D12" s="67"/>
      <c r="E12" s="68"/>
      <c r="F12" s="66"/>
    </row>
    <row r="13" spans="1:68" ht="21.6" customHeight="1">
      <c r="A13" s="43"/>
      <c r="B13" s="43"/>
      <c r="C13" s="43"/>
      <c r="D13" s="67"/>
      <c r="E13" s="68"/>
      <c r="F13" s="66"/>
    </row>
    <row r="14" spans="1:68" ht="21.6" customHeight="1">
      <c r="A14" s="43"/>
      <c r="B14" s="43"/>
      <c r="C14" s="43"/>
      <c r="D14" s="67"/>
      <c r="E14" s="68"/>
      <c r="F14" s="66"/>
    </row>
    <row r="15" spans="1:68" ht="21.6" customHeight="1">
      <c r="A15" s="43"/>
      <c r="B15" s="43"/>
      <c r="C15" s="43"/>
      <c r="D15" s="67"/>
      <c r="E15" s="68"/>
      <c r="F15" s="66"/>
    </row>
    <row r="16" spans="1:68" ht="21.6" customHeight="1">
      <c r="A16" s="62"/>
      <c r="B16" s="62"/>
      <c r="C16" s="62"/>
      <c r="D16" s="67"/>
      <c r="E16" s="65"/>
      <c r="F16" s="66"/>
    </row>
    <row r="17" spans="1:6" ht="21.6" customHeight="1">
      <c r="A17" s="62"/>
      <c r="B17" s="62"/>
      <c r="C17" s="62"/>
      <c r="D17" s="67"/>
      <c r="E17" s="68"/>
      <c r="F17" s="66"/>
    </row>
    <row r="18" spans="1:6" ht="21.6" customHeight="1">
      <c r="A18" s="43"/>
      <c r="B18" s="43"/>
      <c r="C18" s="43"/>
      <c r="D18" s="67"/>
      <c r="E18" s="68"/>
      <c r="F18" s="66"/>
    </row>
    <row r="19" spans="1:6" ht="21.6" customHeight="1">
      <c r="A19" s="43"/>
      <c r="B19" s="43"/>
      <c r="C19" s="43"/>
      <c r="D19" s="67"/>
      <c r="E19" s="68"/>
      <c r="F19" s="66"/>
    </row>
    <row r="20" spans="1:6" ht="21.6" customHeight="1">
      <c r="A20" s="43"/>
      <c r="B20" s="43"/>
      <c r="C20" s="43"/>
      <c r="D20" s="67"/>
      <c r="E20" s="68"/>
      <c r="F20" s="66"/>
    </row>
    <row r="21" spans="1:6" ht="21.6" customHeight="1">
      <c r="A21" s="43"/>
      <c r="B21" s="43"/>
      <c r="C21" s="43"/>
      <c r="D21" s="67"/>
      <c r="E21" s="68"/>
      <c r="F21" s="66"/>
    </row>
    <row r="22" spans="1:6" ht="21.6" customHeight="1">
      <c r="A22" s="43"/>
      <c r="B22" s="43"/>
      <c r="C22" s="43"/>
      <c r="D22" s="67"/>
      <c r="E22" s="68"/>
      <c r="F22" s="66"/>
    </row>
    <row r="23" spans="1:6" ht="21.6" customHeight="1">
      <c r="A23" s="43"/>
      <c r="B23" s="43"/>
      <c r="C23" s="43"/>
      <c r="D23" s="67"/>
      <c r="E23" s="68"/>
      <c r="F23" s="66"/>
    </row>
    <row r="24" spans="1:6" ht="21.6" customHeight="1">
      <c r="A24" s="43"/>
      <c r="B24" s="43"/>
      <c r="C24" s="43"/>
      <c r="D24" s="67"/>
      <c r="E24" s="68"/>
      <c r="F24" s="66"/>
    </row>
    <row r="25" spans="1:6" ht="21.6" customHeight="1">
      <c r="A25" s="43"/>
      <c r="B25" s="43"/>
      <c r="C25" s="43"/>
      <c r="D25" s="67"/>
      <c r="E25" s="68"/>
      <c r="F25" s="66"/>
    </row>
    <row r="26" spans="1:6" ht="21.6" customHeight="1">
      <c r="A26" s="43"/>
      <c r="B26" s="43"/>
      <c r="C26" s="43"/>
      <c r="D26" s="67"/>
      <c r="E26" s="68"/>
      <c r="F26" s="66"/>
    </row>
    <row r="27" spans="1:6" ht="21.6" customHeight="1">
      <c r="A27" s="43"/>
      <c r="B27" s="43"/>
      <c r="C27" s="43"/>
      <c r="D27" s="67"/>
      <c r="E27" s="68"/>
      <c r="F27" s="66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G8" sqref="G8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286</v>
      </c>
      <c r="I1" s="48"/>
    </row>
    <row r="2" spans="1:9" s="2" customFormat="1" ht="30" customHeight="1">
      <c r="A2" s="164" t="s">
        <v>287</v>
      </c>
      <c r="B2" s="164"/>
      <c r="C2" s="164"/>
      <c r="D2" s="164"/>
      <c r="E2" s="164"/>
      <c r="F2" s="164"/>
      <c r="G2" s="164"/>
      <c r="H2" s="164"/>
      <c r="I2" s="49"/>
    </row>
    <row r="3" spans="1:9" s="1" customFormat="1" ht="20.25" customHeight="1">
      <c r="A3" s="165" t="s">
        <v>323</v>
      </c>
      <c r="B3" s="176"/>
      <c r="C3" s="176"/>
      <c r="D3" s="176"/>
      <c r="E3" s="36"/>
      <c r="F3" s="36"/>
      <c r="G3" s="36"/>
      <c r="H3" s="8" t="s">
        <v>2</v>
      </c>
      <c r="I3" s="48"/>
    </row>
    <row r="4" spans="1:9" ht="20.100000000000001" customHeight="1">
      <c r="A4" s="171" t="s">
        <v>288</v>
      </c>
      <c r="B4" s="171" t="s">
        <v>289</v>
      </c>
      <c r="C4" s="166" t="s">
        <v>290</v>
      </c>
      <c r="D4" s="166"/>
      <c r="E4" s="166"/>
      <c r="F4" s="166"/>
      <c r="G4" s="166"/>
      <c r="H4" s="166"/>
      <c r="I4" s="50"/>
    </row>
    <row r="5" spans="1:9" ht="20.100000000000001" customHeight="1">
      <c r="A5" s="171"/>
      <c r="B5" s="171"/>
      <c r="C5" s="186" t="s">
        <v>50</v>
      </c>
      <c r="D5" s="188" t="s">
        <v>145</v>
      </c>
      <c r="E5" s="38" t="s">
        <v>291</v>
      </c>
      <c r="F5" s="39"/>
      <c r="G5" s="39"/>
      <c r="H5" s="189" t="s">
        <v>150</v>
      </c>
      <c r="I5" s="50"/>
    </row>
    <row r="6" spans="1:9" ht="33.75" customHeight="1">
      <c r="A6" s="172"/>
      <c r="B6" s="172"/>
      <c r="C6" s="187"/>
      <c r="D6" s="160"/>
      <c r="E6" s="40" t="s">
        <v>65</v>
      </c>
      <c r="F6" s="41" t="s">
        <v>292</v>
      </c>
      <c r="G6" s="42" t="s">
        <v>293</v>
      </c>
      <c r="H6" s="190"/>
      <c r="I6" s="50"/>
    </row>
    <row r="7" spans="1:9" ht="20.100000000000001" customHeight="1">
      <c r="A7" s="57"/>
      <c r="B7" s="58" t="s">
        <v>50</v>
      </c>
      <c r="C7" s="45">
        <f t="shared" ref="C7:H7" si="0">((SUM(C8:C8)))</f>
        <v>1</v>
      </c>
      <c r="D7" s="45">
        <f t="shared" si="0"/>
        <v>0</v>
      </c>
      <c r="E7" s="45">
        <f t="shared" si="0"/>
        <v>0</v>
      </c>
      <c r="F7" s="45">
        <f t="shared" si="0"/>
        <v>0</v>
      </c>
      <c r="G7" s="45">
        <f t="shared" si="0"/>
        <v>0</v>
      </c>
      <c r="H7" s="45">
        <f t="shared" si="0"/>
        <v>1</v>
      </c>
      <c r="I7" s="51"/>
    </row>
    <row r="8" spans="1:9" ht="20.100000000000001" customHeight="1">
      <c r="A8" s="59" t="s">
        <v>324</v>
      </c>
      <c r="B8" s="60" t="s">
        <v>323</v>
      </c>
      <c r="C8" s="44">
        <f>((SUM(D8:D8)+SUM(F8:H8)))</f>
        <v>1</v>
      </c>
      <c r="D8" s="44"/>
      <c r="E8" s="45">
        <f>((SUM(F8:G8)))</f>
        <v>0</v>
      </c>
      <c r="F8" s="44"/>
      <c r="G8" s="44"/>
      <c r="H8" s="44">
        <v>1</v>
      </c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11" sqref="E11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92"/>
      <c r="B1" s="192"/>
      <c r="C1" s="192"/>
      <c r="D1" s="192"/>
      <c r="E1" s="5"/>
      <c r="F1" s="5"/>
      <c r="G1" s="5"/>
      <c r="H1" s="6" t="s">
        <v>294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64" t="s">
        <v>295</v>
      </c>
      <c r="B2" s="164"/>
      <c r="C2" s="164"/>
      <c r="D2" s="164"/>
      <c r="E2" s="164"/>
      <c r="F2" s="164"/>
      <c r="G2" s="164"/>
      <c r="H2" s="16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65" t="s">
        <v>322</v>
      </c>
      <c r="B3" s="176"/>
      <c r="C3" s="176"/>
      <c r="D3" s="176"/>
      <c r="E3" s="176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66" t="s">
        <v>296</v>
      </c>
      <c r="G4" s="166"/>
      <c r="H4" s="166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85" t="s">
        <v>61</v>
      </c>
      <c r="E5" s="171" t="s">
        <v>79</v>
      </c>
      <c r="F5" s="159" t="s">
        <v>50</v>
      </c>
      <c r="G5" s="159" t="s">
        <v>75</v>
      </c>
      <c r="H5" s="166" t="s">
        <v>76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91"/>
      <c r="E6" s="172"/>
      <c r="F6" s="160"/>
      <c r="G6" s="160"/>
      <c r="H6" s="167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/>
      <c r="E7" s="54"/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B7" sqref="B7:B8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297</v>
      </c>
      <c r="I1" s="48"/>
    </row>
    <row r="2" spans="1:9" s="2" customFormat="1" ht="30" customHeight="1">
      <c r="A2" s="164" t="s">
        <v>298</v>
      </c>
      <c r="B2" s="164"/>
      <c r="C2" s="164"/>
      <c r="D2" s="164"/>
      <c r="E2" s="164"/>
      <c r="F2" s="164"/>
      <c r="G2" s="164"/>
      <c r="H2" s="164"/>
      <c r="I2" s="49"/>
    </row>
    <row r="3" spans="1:9" s="1" customFormat="1" ht="20.25" customHeight="1">
      <c r="A3" s="165" t="s">
        <v>323</v>
      </c>
      <c r="B3" s="176"/>
      <c r="C3" s="176"/>
      <c r="D3" s="176"/>
      <c r="E3" s="36"/>
      <c r="F3" s="36"/>
      <c r="G3" s="36"/>
      <c r="H3" s="8" t="s">
        <v>2</v>
      </c>
      <c r="I3" s="48"/>
    </row>
    <row r="4" spans="1:9" ht="20.100000000000001" customHeight="1">
      <c r="A4" s="171" t="s">
        <v>288</v>
      </c>
      <c r="B4" s="171" t="s">
        <v>289</v>
      </c>
      <c r="C4" s="166" t="s">
        <v>290</v>
      </c>
      <c r="D4" s="166"/>
      <c r="E4" s="166"/>
      <c r="F4" s="166"/>
      <c r="G4" s="166"/>
      <c r="H4" s="166"/>
      <c r="I4" s="50"/>
    </row>
    <row r="5" spans="1:9" ht="20.100000000000001" customHeight="1">
      <c r="A5" s="171"/>
      <c r="B5" s="171"/>
      <c r="C5" s="186" t="s">
        <v>50</v>
      </c>
      <c r="D5" s="188" t="s">
        <v>145</v>
      </c>
      <c r="E5" s="38" t="s">
        <v>291</v>
      </c>
      <c r="F5" s="39"/>
      <c r="G5" s="39"/>
      <c r="H5" s="189" t="s">
        <v>150</v>
      </c>
      <c r="I5" s="50"/>
    </row>
    <row r="6" spans="1:9" ht="33.75" customHeight="1">
      <c r="A6" s="172"/>
      <c r="B6" s="172"/>
      <c r="C6" s="187"/>
      <c r="D6" s="160"/>
      <c r="E6" s="40" t="s">
        <v>65</v>
      </c>
      <c r="F6" s="41" t="s">
        <v>292</v>
      </c>
      <c r="G6" s="42" t="s">
        <v>293</v>
      </c>
      <c r="H6" s="190"/>
      <c r="I6" s="50"/>
    </row>
    <row r="7" spans="1:9" ht="20.100000000000001" customHeight="1">
      <c r="A7" s="43"/>
      <c r="B7" s="43"/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D15" sqref="D15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92"/>
      <c r="B1" s="192"/>
      <c r="C1" s="192"/>
      <c r="D1" s="192"/>
      <c r="E1" s="5"/>
      <c r="F1" s="5"/>
      <c r="G1" s="5"/>
      <c r="H1" s="6" t="s">
        <v>299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64" t="s">
        <v>300</v>
      </c>
      <c r="B2" s="164"/>
      <c r="C2" s="164"/>
      <c r="D2" s="164"/>
      <c r="E2" s="164"/>
      <c r="F2" s="164"/>
      <c r="G2" s="164"/>
      <c r="H2" s="16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65" t="s">
        <v>322</v>
      </c>
      <c r="B3" s="176"/>
      <c r="C3" s="176"/>
      <c r="D3" s="176"/>
      <c r="E3" s="176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66" t="s">
        <v>301</v>
      </c>
      <c r="G4" s="166"/>
      <c r="H4" s="166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85" t="s">
        <v>61</v>
      </c>
      <c r="E5" s="171" t="s">
        <v>79</v>
      </c>
      <c r="F5" s="159" t="s">
        <v>50</v>
      </c>
      <c r="G5" s="159" t="s">
        <v>75</v>
      </c>
      <c r="H5" s="166" t="s">
        <v>76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91"/>
      <c r="E6" s="172"/>
      <c r="F6" s="160"/>
      <c r="G6" s="160"/>
      <c r="H6" s="167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/>
      <c r="E7" s="18"/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2017-03-27T06:45:26Z</cp:lastPrinted>
  <dcterms:created xsi:type="dcterms:W3CDTF">1996-12-17T01:32:00Z</dcterms:created>
  <dcterms:modified xsi:type="dcterms:W3CDTF">2017-03-27T07:01:47Z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